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USERS\u1012815\Desktop\"/>
    </mc:Choice>
  </mc:AlternateContent>
  <xr:revisionPtr revIDLastSave="0" documentId="13_ncr:1_{D6E62B6C-DD5A-4F37-852B-964DC30CC160}" xr6:coauthVersionLast="47" xr6:coauthVersionMax="47" xr10:uidLastSave="{00000000-0000-0000-0000-000000000000}"/>
  <bookViews>
    <workbookView xWindow="-110" yWindow="-110" windowWidth="19420" windowHeight="10300" tabRatio="834" xr2:uid="{00000000-000D-0000-FFFF-FFFF00000000}"/>
  </bookViews>
  <sheets>
    <sheet name="月締総括請求書【記入見本】" sheetId="39" r:id="rId1"/>
    <sheet name="月締総括請求書" sheetId="35" r:id="rId2"/>
    <sheet name="請求書(レンタル・販売)【記入見本】" sheetId="43" r:id="rId3"/>
    <sheet name="請求書(レンタル・販売)" sheetId="22" r:id="rId4"/>
    <sheet name="請求書(物品販売)【記入見本】" sheetId="46" r:id="rId5"/>
    <sheet name="請求書(物品販売)" sheetId="45" r:id="rId6"/>
    <sheet name="請求書 (修理)【入力見本】" sheetId="44" r:id="rId7"/>
    <sheet name="請求書 (修理)" sheetId="42" r:id="rId8"/>
  </sheets>
  <definedNames>
    <definedName name="_xlnm._FilterDatabase" localSheetId="7" hidden="1">'請求書 (修理)'!$A$16:$AB$16</definedName>
    <definedName name="_xlnm._FilterDatabase" localSheetId="6" hidden="1">'請求書 (修理)【入力見本】'!$A$16:$AB$16</definedName>
    <definedName name="_xlnm._FilterDatabase" localSheetId="3" hidden="1">'請求書(レンタル・販売)'!$A$16:$AB$16</definedName>
    <definedName name="_xlnm._FilterDatabase" localSheetId="2" hidden="1">'請求書(レンタル・販売)【記入見本】'!$A$16:$AB$16</definedName>
    <definedName name="_xlnm.Print_Area" localSheetId="1">月締総括請求書!$A$1:$P$23</definedName>
    <definedName name="_xlnm.Print_Area" localSheetId="0">月締総括請求書【記入見本】!$A$1:$P$80</definedName>
    <definedName name="_xlnm.Print_Area" localSheetId="7">'請求書 (修理)'!$A$1:$AC$130</definedName>
    <definedName name="_xlnm.Print_Area" localSheetId="6">'請求書 (修理)【入力見本】'!$A$1:$AC$30</definedName>
    <definedName name="_xlnm.Print_Area" localSheetId="3">'請求書(レンタル・販売)'!$A$1:$AC$155</definedName>
    <definedName name="_xlnm.Print_Area" localSheetId="2">'請求書(レンタル・販売)【記入見本】'!$A$1:$AC$36</definedName>
    <definedName name="_xlnm.Print_Area" localSheetId="5">'請求書(物品販売)'!$A:$V</definedName>
    <definedName name="_xlnm.Print_Area" localSheetId="4">'請求書(物品販売)【記入見本】'!$A:$V</definedName>
    <definedName name="_xlnm.Print_Titles" localSheetId="7">'請求書 (修理)'!$15:$15</definedName>
    <definedName name="_xlnm.Print_Titles" localSheetId="6">'請求書 (修理)【入力見本】'!$15:$15</definedName>
    <definedName name="_xlnm.Print_Titles" localSheetId="3">'請求書(レンタル・販売)'!$15:$15</definedName>
    <definedName name="_xlnm.Print_Titles" localSheetId="2">'請求書(レンタル・販売)【記入見本】'!$15:$15</definedName>
    <definedName name="_xlnm.Print_Titles" localSheetId="5">'請求書(物品販売)'!$15:$15</definedName>
    <definedName name="_xlnm.Print_Titles" localSheetId="4">'請求書(物品販売)【記入見本】'!$15:$15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5" i="45" l="1"/>
  <c r="F12" i="45" l="1"/>
  <c r="M104" i="45"/>
  <c r="M103" i="45"/>
  <c r="M102" i="45"/>
  <c r="M101" i="45"/>
  <c r="M100" i="45"/>
  <c r="M99" i="45"/>
  <c r="M98" i="45"/>
  <c r="M97" i="45"/>
  <c r="M96" i="45"/>
  <c r="M95" i="45"/>
  <c r="M94" i="45"/>
  <c r="M93" i="45"/>
  <c r="M92" i="45"/>
  <c r="M91" i="45"/>
  <c r="M90" i="45"/>
  <c r="M89" i="45"/>
  <c r="M88" i="45"/>
  <c r="M87" i="45"/>
  <c r="M86" i="45"/>
  <c r="M85" i="45"/>
  <c r="M84" i="45"/>
  <c r="M83" i="45"/>
  <c r="M82" i="45"/>
  <c r="M81" i="45"/>
  <c r="M80" i="45"/>
  <c r="M79" i="45"/>
  <c r="M78" i="45"/>
  <c r="M77" i="45"/>
  <c r="M76" i="45"/>
  <c r="M75" i="45"/>
  <c r="M74" i="45"/>
  <c r="M73" i="45"/>
  <c r="M72" i="45"/>
  <c r="M71" i="45"/>
  <c r="M70" i="45"/>
  <c r="M69" i="45"/>
  <c r="M68" i="45"/>
  <c r="M67" i="45"/>
  <c r="M66" i="45"/>
  <c r="M65" i="45"/>
  <c r="M64" i="45"/>
  <c r="M63" i="45"/>
  <c r="M62" i="45"/>
  <c r="M61" i="45"/>
  <c r="M60" i="45"/>
  <c r="M59" i="45"/>
  <c r="M58" i="45"/>
  <c r="M57" i="45"/>
  <c r="M56" i="45"/>
  <c r="M55" i="45"/>
  <c r="M54" i="45"/>
  <c r="M53" i="45"/>
  <c r="M52" i="45"/>
  <c r="M51" i="45"/>
  <c r="M50" i="45"/>
  <c r="M49" i="45"/>
  <c r="M48" i="45"/>
  <c r="M47" i="45"/>
  <c r="M46" i="45"/>
  <c r="M45" i="45"/>
  <c r="M44" i="45"/>
  <c r="M43" i="45"/>
  <c r="M42" i="45"/>
  <c r="M41" i="45"/>
  <c r="M40" i="45"/>
  <c r="M39" i="45"/>
  <c r="M38" i="45"/>
  <c r="M37" i="45"/>
  <c r="M36" i="45"/>
  <c r="M35" i="45"/>
  <c r="M34" i="45"/>
  <c r="M33" i="45"/>
  <c r="M32" i="45"/>
  <c r="M31" i="45"/>
  <c r="M30" i="45"/>
  <c r="M29" i="45"/>
  <c r="M28" i="45"/>
  <c r="M27" i="45"/>
  <c r="M26" i="45"/>
  <c r="M25" i="45"/>
  <c r="M24" i="45"/>
  <c r="M23" i="45"/>
  <c r="M22" i="45"/>
  <c r="M21" i="45"/>
  <c r="M20" i="45"/>
  <c r="M19" i="45"/>
  <c r="M18" i="45"/>
  <c r="M17" i="45"/>
  <c r="G11" i="45" s="1"/>
  <c r="M16" i="45"/>
  <c r="G10" i="45"/>
  <c r="F10" i="45"/>
  <c r="J21" i="35"/>
  <c r="G19" i="35"/>
  <c r="G17" i="35"/>
  <c r="G15" i="35"/>
  <c r="G21" i="35"/>
  <c r="F21" i="35"/>
  <c r="E21" i="35"/>
  <c r="T16" i="42"/>
  <c r="I13" i="42"/>
  <c r="G13" i="42"/>
  <c r="M13" i="42"/>
  <c r="M10" i="42"/>
  <c r="I12" i="45" l="1"/>
  <c r="F11" i="45"/>
  <c r="I11" i="45" s="1"/>
  <c r="I10" i="45"/>
  <c r="M12" i="22"/>
  <c r="M11" i="22"/>
  <c r="M10" i="22"/>
  <c r="M13" i="22"/>
  <c r="T155" i="22"/>
  <c r="G13" i="43"/>
  <c r="I13" i="43"/>
  <c r="M13" i="43"/>
  <c r="I13" i="22"/>
  <c r="G13" i="22"/>
  <c r="M30" i="46"/>
  <c r="M29" i="46"/>
  <c r="M28" i="46"/>
  <c r="M27" i="46"/>
  <c r="M26" i="46"/>
  <c r="M25" i="46"/>
  <c r="M24" i="46"/>
  <c r="M23" i="46"/>
  <c r="M22" i="46"/>
  <c r="M21" i="46"/>
  <c r="M20" i="46"/>
  <c r="M19" i="46"/>
  <c r="M18" i="46"/>
  <c r="M17" i="46"/>
  <c r="A17" i="46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M16" i="46"/>
  <c r="F12" i="46"/>
  <c r="I12" i="46" s="1"/>
  <c r="G11" i="46"/>
  <c r="F11" i="46"/>
  <c r="G10" i="46"/>
  <c r="F10" i="46"/>
  <c r="T130" i="42"/>
  <c r="T129" i="42"/>
  <c r="T128" i="42"/>
  <c r="T127" i="42"/>
  <c r="T126" i="42"/>
  <c r="T125" i="42"/>
  <c r="T124" i="42"/>
  <c r="T123" i="42"/>
  <c r="T122" i="42"/>
  <c r="T121" i="42"/>
  <c r="T120" i="42"/>
  <c r="T119" i="42"/>
  <c r="T118" i="42"/>
  <c r="T117" i="42"/>
  <c r="T116" i="42"/>
  <c r="T115" i="42"/>
  <c r="T114" i="42"/>
  <c r="T113" i="42"/>
  <c r="T112" i="42"/>
  <c r="T111" i="42"/>
  <c r="T110" i="42"/>
  <c r="T109" i="42"/>
  <c r="T108" i="42"/>
  <c r="T107" i="42"/>
  <c r="T106" i="42"/>
  <c r="T105" i="42"/>
  <c r="T104" i="42"/>
  <c r="T103" i="42"/>
  <c r="T102" i="42"/>
  <c r="T101" i="42"/>
  <c r="T100" i="42"/>
  <c r="T99" i="42"/>
  <c r="T98" i="42"/>
  <c r="T97" i="42"/>
  <c r="T96" i="42"/>
  <c r="T95" i="42"/>
  <c r="T94" i="42"/>
  <c r="T93" i="42"/>
  <c r="T92" i="42"/>
  <c r="T91" i="42"/>
  <c r="T90" i="42"/>
  <c r="T89" i="42"/>
  <c r="T88" i="42"/>
  <c r="T87" i="42"/>
  <c r="T86" i="42"/>
  <c r="T85" i="42"/>
  <c r="T84" i="42"/>
  <c r="T83" i="42"/>
  <c r="T82" i="42"/>
  <c r="T81" i="42"/>
  <c r="T80" i="42"/>
  <c r="T79" i="42"/>
  <c r="T78" i="42"/>
  <c r="T77" i="42"/>
  <c r="T76" i="42"/>
  <c r="T75" i="42"/>
  <c r="T74" i="42"/>
  <c r="T73" i="42"/>
  <c r="T72" i="42"/>
  <c r="T71" i="42"/>
  <c r="T70" i="42"/>
  <c r="T69" i="42"/>
  <c r="T68" i="42"/>
  <c r="T67" i="42"/>
  <c r="T66" i="42"/>
  <c r="T65" i="42"/>
  <c r="T64" i="42"/>
  <c r="T63" i="42"/>
  <c r="T62" i="42"/>
  <c r="T61" i="42"/>
  <c r="T60" i="42"/>
  <c r="T59" i="42"/>
  <c r="T58" i="42"/>
  <c r="T57" i="42"/>
  <c r="T56" i="42"/>
  <c r="T55" i="42"/>
  <c r="T54" i="42"/>
  <c r="T53" i="42"/>
  <c r="T52" i="42"/>
  <c r="T51" i="42"/>
  <c r="T50" i="42"/>
  <c r="T49" i="42"/>
  <c r="T48" i="42"/>
  <c r="T47" i="42"/>
  <c r="T46" i="42"/>
  <c r="T45" i="42"/>
  <c r="T44" i="42"/>
  <c r="T43" i="42"/>
  <c r="T42" i="42"/>
  <c r="T41" i="42"/>
  <c r="T40" i="42"/>
  <c r="T39" i="42"/>
  <c r="T38" i="42"/>
  <c r="T37" i="42"/>
  <c r="T36" i="42"/>
  <c r="T35" i="42"/>
  <c r="T34" i="42"/>
  <c r="T33" i="42"/>
  <c r="T32" i="42"/>
  <c r="T31" i="42"/>
  <c r="T30" i="42"/>
  <c r="T29" i="42"/>
  <c r="T28" i="42"/>
  <c r="T27" i="42"/>
  <c r="T26" i="42"/>
  <c r="T25" i="42"/>
  <c r="T24" i="42"/>
  <c r="T23" i="42"/>
  <c r="T22" i="42"/>
  <c r="T21" i="42"/>
  <c r="T20" i="42"/>
  <c r="T19" i="4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T154" i="22"/>
  <c r="T153" i="22"/>
  <c r="T152" i="22"/>
  <c r="T151" i="22"/>
  <c r="T150" i="22"/>
  <c r="T149" i="22"/>
  <c r="T148" i="22"/>
  <c r="T147" i="22"/>
  <c r="T146" i="22"/>
  <c r="T145" i="22"/>
  <c r="T144" i="22"/>
  <c r="T143" i="22"/>
  <c r="T142" i="22"/>
  <c r="T141" i="22"/>
  <c r="T140" i="22"/>
  <c r="T139" i="22"/>
  <c r="T138" i="22"/>
  <c r="T137" i="22"/>
  <c r="T136" i="22"/>
  <c r="T135" i="22"/>
  <c r="T134" i="22"/>
  <c r="T133" i="22"/>
  <c r="T132" i="22"/>
  <c r="T131" i="22"/>
  <c r="T130" i="22"/>
  <c r="T129" i="22"/>
  <c r="T128" i="22"/>
  <c r="T127" i="22"/>
  <c r="T126" i="22"/>
  <c r="T125" i="22"/>
  <c r="T124" i="22"/>
  <c r="T123" i="22"/>
  <c r="T122" i="22"/>
  <c r="T121" i="22"/>
  <c r="T120" i="22"/>
  <c r="T119" i="22"/>
  <c r="T118" i="22"/>
  <c r="T117" i="22"/>
  <c r="T116" i="22"/>
  <c r="T115" i="22"/>
  <c r="T114" i="22"/>
  <c r="T113" i="22"/>
  <c r="T112" i="22"/>
  <c r="T111" i="22"/>
  <c r="T110" i="22"/>
  <c r="T109" i="22"/>
  <c r="T108" i="22"/>
  <c r="T107" i="22"/>
  <c r="T106" i="22"/>
  <c r="T105" i="22"/>
  <c r="T104" i="22"/>
  <c r="T103" i="22"/>
  <c r="T102" i="22"/>
  <c r="T101" i="22"/>
  <c r="T100" i="22"/>
  <c r="T99" i="22"/>
  <c r="T98" i="22"/>
  <c r="T97" i="22"/>
  <c r="T96" i="22"/>
  <c r="T95" i="22"/>
  <c r="T94" i="22"/>
  <c r="T93" i="22"/>
  <c r="T92" i="22"/>
  <c r="T91" i="22"/>
  <c r="T90" i="22"/>
  <c r="T89" i="22"/>
  <c r="T88" i="22"/>
  <c r="T87" i="22"/>
  <c r="T86" i="22"/>
  <c r="T85" i="22"/>
  <c r="T84" i="22"/>
  <c r="T83" i="22"/>
  <c r="T82" i="22"/>
  <c r="T81" i="22"/>
  <c r="T80" i="22"/>
  <c r="T79" i="22"/>
  <c r="T78" i="22"/>
  <c r="T77" i="22"/>
  <c r="T76" i="22"/>
  <c r="T75" i="22"/>
  <c r="T74" i="22"/>
  <c r="T73" i="22"/>
  <c r="T72" i="22"/>
  <c r="T71" i="22"/>
  <c r="T70" i="22"/>
  <c r="T69" i="22"/>
  <c r="T68" i="22"/>
  <c r="T67" i="22"/>
  <c r="T66" i="22"/>
  <c r="T65" i="22"/>
  <c r="T64" i="22"/>
  <c r="T63" i="22"/>
  <c r="T62" i="22"/>
  <c r="T61" i="22"/>
  <c r="T60" i="22"/>
  <c r="T59" i="22"/>
  <c r="T58" i="22"/>
  <c r="T57" i="22"/>
  <c r="T56" i="22"/>
  <c r="T55" i="22"/>
  <c r="T54" i="22"/>
  <c r="T53" i="22"/>
  <c r="T52" i="22"/>
  <c r="T51" i="22"/>
  <c r="T50" i="22"/>
  <c r="T49" i="22"/>
  <c r="T48" i="22"/>
  <c r="T47" i="22"/>
  <c r="T46" i="22"/>
  <c r="T45" i="22"/>
  <c r="T44" i="22"/>
  <c r="T43" i="22"/>
  <c r="T42" i="22"/>
  <c r="T41" i="22"/>
  <c r="T40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A17" i="45"/>
  <c r="A18" i="45"/>
  <c r="A19" i="45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T30" i="44"/>
  <c r="T29" i="44"/>
  <c r="T28" i="44"/>
  <c r="T27" i="44"/>
  <c r="T26" i="44"/>
  <c r="T25" i="44"/>
  <c r="T24" i="44"/>
  <c r="T23" i="44"/>
  <c r="T20" i="44"/>
  <c r="T19" i="44"/>
  <c r="T18" i="44"/>
  <c r="T17" i="44"/>
  <c r="A17" i="44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T16" i="44"/>
  <c r="G12" i="44"/>
  <c r="M12" i="44" s="1"/>
  <c r="I11" i="44"/>
  <c r="G11" i="44"/>
  <c r="I10" i="44"/>
  <c r="I13" i="44" s="1"/>
  <c r="G10" i="44"/>
  <c r="T17" i="43"/>
  <c r="T18" i="43"/>
  <c r="T19" i="43"/>
  <c r="T20" i="43"/>
  <c r="T21" i="43"/>
  <c r="P17" i="43"/>
  <c r="P18" i="43"/>
  <c r="P19" i="43"/>
  <c r="P20" i="43"/>
  <c r="P21" i="43"/>
  <c r="P23" i="43"/>
  <c r="P24" i="43"/>
  <c r="P25" i="43"/>
  <c r="P26" i="43"/>
  <c r="P27" i="43"/>
  <c r="P28" i="43"/>
  <c r="P29" i="43"/>
  <c r="P30" i="43"/>
  <c r="P22" i="43"/>
  <c r="R22" i="43"/>
  <c r="T22" i="43" s="1"/>
  <c r="R16" i="43"/>
  <c r="T16" i="43" s="1"/>
  <c r="F13" i="45" l="1"/>
  <c r="G13" i="45"/>
  <c r="I13" i="45"/>
  <c r="G13" i="46"/>
  <c r="F13" i="46"/>
  <c r="I11" i="46"/>
  <c r="I10" i="46"/>
  <c r="I13" i="46" s="1"/>
  <c r="M11" i="44"/>
  <c r="M10" i="44"/>
  <c r="M13" i="44" s="1"/>
  <c r="G13" i="44"/>
  <c r="R21" i="43"/>
  <c r="R20" i="43"/>
  <c r="R19" i="43"/>
  <c r="R18" i="43"/>
  <c r="I10" i="43"/>
  <c r="R17" i="43"/>
  <c r="A17" i="43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G10" i="43"/>
  <c r="P16" i="43"/>
  <c r="G12" i="43"/>
  <c r="M12" i="43" s="1"/>
  <c r="I11" i="43"/>
  <c r="G11" i="43"/>
  <c r="G11" i="42"/>
  <c r="I11" i="42"/>
  <c r="G12" i="42"/>
  <c r="M12" i="42" s="1"/>
  <c r="A17" i="42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A83" i="42" s="1"/>
  <c r="A84" i="42" s="1"/>
  <c r="A85" i="42" s="1"/>
  <c r="A86" i="42" s="1"/>
  <c r="A87" i="42" s="1"/>
  <c r="A88" i="42" s="1"/>
  <c r="A89" i="42" s="1"/>
  <c r="A90" i="42" s="1"/>
  <c r="A91" i="42" s="1"/>
  <c r="A92" i="42" s="1"/>
  <c r="A93" i="42" s="1"/>
  <c r="A94" i="42" s="1"/>
  <c r="A95" i="42" s="1"/>
  <c r="T17" i="42"/>
  <c r="T18" i="42"/>
  <c r="R21" i="22"/>
  <c r="A96" i="42" l="1"/>
  <c r="A97" i="42" s="1"/>
  <c r="A98" i="42" s="1"/>
  <c r="A99" i="42" s="1"/>
  <c r="A100" i="42" s="1"/>
  <c r="A101" i="42" s="1"/>
  <c r="A102" i="42" s="1"/>
  <c r="A103" i="42" s="1"/>
  <c r="A104" i="42" s="1"/>
  <c r="A105" i="42" s="1"/>
  <c r="A106" i="42" s="1"/>
  <c r="A107" i="42" s="1"/>
  <c r="A108" i="42" s="1"/>
  <c r="A109" i="42" s="1"/>
  <c r="A110" i="42" s="1"/>
  <c r="A111" i="42" s="1"/>
  <c r="A112" i="42" s="1"/>
  <c r="A113" i="42" s="1"/>
  <c r="A114" i="42" s="1"/>
  <c r="A115" i="42" s="1"/>
  <c r="A116" i="42" s="1"/>
  <c r="A117" i="42" s="1"/>
  <c r="A118" i="42" s="1"/>
  <c r="A119" i="42" s="1"/>
  <c r="A120" i="42" s="1"/>
  <c r="A121" i="42" s="1"/>
  <c r="A122" i="42" s="1"/>
  <c r="A123" i="42" s="1"/>
  <c r="A124" i="42" s="1"/>
  <c r="A125" i="42" s="1"/>
  <c r="A126" i="42" s="1"/>
  <c r="A127" i="42" s="1"/>
  <c r="A128" i="42" s="1"/>
  <c r="A129" i="42" s="1"/>
  <c r="A130" i="42" s="1"/>
  <c r="G10" i="42"/>
  <c r="I10" i="42"/>
  <c r="M11" i="42"/>
  <c r="M11" i="43"/>
  <c r="M10" i="43"/>
  <c r="I11" i="22" l="1"/>
  <c r="G11" i="22"/>
  <c r="G12" i="22"/>
  <c r="R17" i="22"/>
  <c r="R18" i="22"/>
  <c r="R19" i="22"/>
  <c r="R20" i="22"/>
  <c r="R16" i="22"/>
  <c r="T16" i="22" s="1"/>
  <c r="G10" i="22" s="1"/>
  <c r="P17" i="22"/>
  <c r="P18" i="22"/>
  <c r="P19" i="22"/>
  <c r="P20" i="22"/>
  <c r="F21" i="39"/>
  <c r="E21" i="39"/>
  <c r="G19" i="39"/>
  <c r="G17" i="39"/>
  <c r="G15" i="39"/>
  <c r="I10" i="22" l="1"/>
  <c r="G21" i="39"/>
  <c r="J21" i="39" s="1"/>
  <c r="P16" i="22" l="1"/>
  <c r="A17" i="22" l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l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l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C19" authorId="0" shapeId="0" xr:uid="{B1D8B81A-5770-40BE-9FCF-69AEC91217DA}">
      <text>
        <r>
          <rPr>
            <b/>
            <sz val="9"/>
            <color indexed="81"/>
            <rFont val="MS P ゴシック"/>
            <family val="3"/>
            <charset val="128"/>
          </rPr>
          <t>選択式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O12" authorId="0" shapeId="0" xr:uid="{223440C2-C6AA-4311-9846-EEEC346102A2}">
      <text>
        <r>
          <rPr>
            <b/>
            <sz val="9"/>
            <color indexed="81"/>
            <rFont val="MS P ゴシック"/>
            <family val="3"/>
            <charset val="128"/>
          </rPr>
          <t>押印は任意</t>
        </r>
      </text>
    </comment>
    <comment ref="C19" authorId="0" shapeId="0" xr:uid="{1A3076D3-0857-4DC1-832E-6BA0111DA0E2}">
      <text>
        <r>
          <rPr>
            <b/>
            <sz val="9"/>
            <color indexed="81"/>
            <rFont val="MS P ゴシック"/>
            <family val="3"/>
            <charset val="128"/>
          </rPr>
          <t>選択式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AB12" authorId="0" shapeId="0" xr:uid="{BF9ECAF0-705A-4A66-84EC-71297113B9EB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  <comment ref="C15" authorId="0" shapeId="0" xr:uid="{55762839-D7F7-4044-B29B-3066D6795FD3}">
      <text>
        <r>
          <rPr>
            <b/>
            <sz val="9"/>
            <color indexed="81"/>
            <rFont val="MS P ゴシック"/>
            <family val="3"/>
            <charset val="128"/>
          </rPr>
          <t>取引区分は左下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AB12" authorId="0" shapeId="0" xr:uid="{4805BA65-E20E-40FF-BCC3-883C29273258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  <comment ref="C15" authorId="0" shapeId="0" xr:uid="{DA9E1FB4-6DD3-45F2-A53F-07A0148B60E5}">
      <text>
        <r>
          <rPr>
            <b/>
            <sz val="9"/>
            <color indexed="81"/>
            <rFont val="MS P ゴシック"/>
            <family val="3"/>
            <charset val="128"/>
          </rPr>
          <t>取引区分は左下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U12" authorId="0" shapeId="0" xr:uid="{D54B9311-DC9A-406F-9C42-37B242BBC61E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U12" authorId="0" shapeId="0" xr:uid="{3633A0EE-6604-4CB8-B08E-F2E64C780E80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AB12" authorId="0" shapeId="0" xr:uid="{5F817321-53D7-453C-9DFF-0BC1D52B8B75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AB12" authorId="0" shapeId="0" xr:uid="{DCD309E4-2B05-4205-BE4F-B74B6FC3B08C}">
      <text>
        <r>
          <rPr>
            <b/>
            <sz val="9"/>
            <color indexed="81"/>
            <rFont val="MS P ゴシック"/>
            <family val="3"/>
            <charset val="128"/>
          </rPr>
          <t>請求書印は任意</t>
        </r>
      </text>
    </comment>
  </commentList>
</comments>
</file>

<file path=xl/sharedStrings.xml><?xml version="1.0" encoding="utf-8"?>
<sst xmlns="http://schemas.openxmlformats.org/spreadsheetml/2006/main" count="587" uniqueCount="141">
  <si>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</si>
  <si>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</si>
  <si>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</si>
  <si>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御中</t>
    <rPh sb="0" eb="2">
      <t>オンチュウ</t>
    </rPh>
    <phoneticPr fontId="10"/>
  </si>
  <si>
    <t>－</t>
    <phoneticPr fontId="2"/>
  </si>
  <si>
    <t>住　所</t>
    <rPh sb="0" eb="1">
      <t>スミ</t>
    </rPh>
    <rPh sb="2" eb="3">
      <t>ショ</t>
    </rPh>
    <phoneticPr fontId="2"/>
  </si>
  <si>
    <t>会社名</t>
    <rPh sb="0" eb="3">
      <t>カイシャメイ</t>
    </rPh>
    <phoneticPr fontId="2"/>
  </si>
  <si>
    <t>（支店名）</t>
    <rPh sb="1" eb="4">
      <t>シテンメイ</t>
    </rPh>
    <phoneticPr fontId="2"/>
  </si>
  <si>
    <t>TEL</t>
    <phoneticPr fontId="2"/>
  </si>
  <si>
    <t>FAX</t>
    <phoneticPr fontId="2"/>
  </si>
  <si>
    <t>登録番号</t>
    <rPh sb="0" eb="2">
      <t>トウロク</t>
    </rPh>
    <rPh sb="2" eb="4">
      <t>バンゴウ</t>
    </rPh>
    <phoneticPr fontId="10"/>
  </si>
  <si>
    <t>レンタル№</t>
    <phoneticPr fontId="2"/>
  </si>
  <si>
    <t>税率</t>
    <rPh sb="0" eb="2">
      <t>ゼイリツ</t>
    </rPh>
    <phoneticPr fontId="2"/>
  </si>
  <si>
    <t>№</t>
    <phoneticPr fontId="2"/>
  </si>
  <si>
    <t>注文№</t>
    <rPh sb="0" eb="2">
      <t>チュウモン</t>
    </rPh>
    <phoneticPr fontId="2"/>
  </si>
  <si>
    <t>行№</t>
    <rPh sb="0" eb="1">
      <t>ギョウ</t>
    </rPh>
    <phoneticPr fontId="2"/>
  </si>
  <si>
    <t>商品名称</t>
    <rPh sb="0" eb="2">
      <t>ショウヒン</t>
    </rPh>
    <rPh sb="2" eb="4">
      <t>メイショウ</t>
    </rPh>
    <phoneticPr fontId="2"/>
  </si>
  <si>
    <t>機番</t>
    <rPh sb="0" eb="2">
      <t>キバン</t>
    </rPh>
    <phoneticPr fontId="2"/>
  </si>
  <si>
    <t>数量</t>
    <rPh sb="0" eb="2">
      <t>スウリョウ</t>
    </rPh>
    <phoneticPr fontId="2"/>
  </si>
  <si>
    <t>新規
区分</t>
    <rPh sb="0" eb="2">
      <t>シンキ</t>
    </rPh>
    <rPh sb="3" eb="5">
      <t>クブン</t>
    </rPh>
    <phoneticPr fontId="2"/>
  </si>
  <si>
    <t>請求期間</t>
    <rPh sb="0" eb="2">
      <t>セイキュウ</t>
    </rPh>
    <rPh sb="2" eb="4">
      <t>キカン</t>
    </rPh>
    <phoneticPr fontId="2"/>
  </si>
  <si>
    <t>終了
区分</t>
    <rPh sb="0" eb="2">
      <t>シュウリョウ</t>
    </rPh>
    <rPh sb="3" eb="5">
      <t>クブン</t>
    </rPh>
    <phoneticPr fontId="2"/>
  </si>
  <si>
    <t>貸出
日数</t>
    <rPh sb="0" eb="2">
      <t>カシダ</t>
    </rPh>
    <rPh sb="3" eb="5">
      <t>ニッスウ</t>
    </rPh>
    <phoneticPr fontId="2"/>
  </si>
  <si>
    <t>休日数</t>
    <rPh sb="0" eb="1">
      <t>キュウ</t>
    </rPh>
    <rPh sb="1" eb="3">
      <t>ニッスウ</t>
    </rPh>
    <phoneticPr fontId="2"/>
  </si>
  <si>
    <t>請求
日数</t>
    <rPh sb="0" eb="2">
      <t>セイキュウ</t>
    </rPh>
    <rPh sb="3" eb="5">
      <t>ニッスウ</t>
    </rPh>
    <phoneticPr fontId="2"/>
  </si>
  <si>
    <t>単価</t>
    <rPh sb="0" eb="2">
      <t>タンカ</t>
    </rPh>
    <phoneticPr fontId="2"/>
  </si>
  <si>
    <t>備考</t>
    <rPh sb="0" eb="2">
      <t>ビコウ</t>
    </rPh>
    <phoneticPr fontId="2"/>
  </si>
  <si>
    <t>弊社
記入欄</t>
    <rPh sb="0" eb="2">
      <t>ヘイシャ</t>
    </rPh>
    <rPh sb="3" eb="5">
      <t>キニュウ</t>
    </rPh>
    <rPh sb="5" eb="6">
      <t>ラン</t>
    </rPh>
    <phoneticPr fontId="2"/>
  </si>
  <si>
    <t>～</t>
    <phoneticPr fontId="2"/>
  </si>
  <si>
    <t>レンタル</t>
  </si>
  <si>
    <t>販売</t>
  </si>
  <si>
    <t>新規</t>
  </si>
  <si>
    <t>終了</t>
  </si>
  <si>
    <t>軽減8%</t>
  </si>
  <si>
    <t>合計</t>
    <rPh sb="0" eb="2">
      <t>ゴウケイ</t>
    </rPh>
    <phoneticPr fontId="10"/>
  </si>
  <si>
    <t>取引
区分</t>
    <rPh sb="0" eb="2">
      <t>トリヒキ</t>
    </rPh>
    <rPh sb="3" eb="5">
      <t>クブン</t>
    </rPh>
    <phoneticPr fontId="2"/>
  </si>
  <si>
    <t>商品名称または内容</t>
    <rPh sb="0" eb="2">
      <t>ショウヒン</t>
    </rPh>
    <rPh sb="2" eb="4">
      <t>メイショウ</t>
    </rPh>
    <rPh sb="7" eb="9">
      <t>ナイヨウ</t>
    </rPh>
    <phoneticPr fontId="2"/>
  </si>
  <si>
    <t>税抜金額</t>
    <rPh sb="0" eb="2">
      <t>ゼイヌキ</t>
    </rPh>
    <rPh sb="2" eb="4">
      <t>キンガク</t>
    </rPh>
    <phoneticPr fontId="10"/>
  </si>
  <si>
    <t>消費税額</t>
    <rPh sb="0" eb="3">
      <t>ショウヒゼイ</t>
    </rPh>
    <rPh sb="3" eb="4">
      <t>ガク</t>
    </rPh>
    <phoneticPr fontId="10"/>
  </si>
  <si>
    <t>軽減8%</t>
    <rPh sb="0" eb="2">
      <t>ケイゲン</t>
    </rPh>
    <phoneticPr fontId="10"/>
  </si>
  <si>
    <t>適用税率</t>
    <rPh sb="0" eb="2">
      <t>テキヨウ</t>
    </rPh>
    <rPh sb="2" eb="4">
      <t>ゼイリツ</t>
    </rPh>
    <phoneticPr fontId="10"/>
  </si>
  <si>
    <t>①</t>
    <phoneticPr fontId="10"/>
  </si>
  <si>
    <t>②</t>
    <phoneticPr fontId="10"/>
  </si>
  <si>
    <t>③</t>
    <phoneticPr fontId="10"/>
  </si>
  <si>
    <t>課税対象外0%</t>
  </si>
  <si>
    <t>株式会社レンタルのニッケン</t>
    <rPh sb="0" eb="4">
      <t>カブシキガイシャ</t>
    </rPh>
    <phoneticPr fontId="10"/>
  </si>
  <si>
    <t>株式会社レンタルのニッケン</t>
    <phoneticPr fontId="10"/>
  </si>
  <si>
    <t>部署名：</t>
    <rPh sb="0" eb="2">
      <t>ブショ</t>
    </rPh>
    <rPh sb="2" eb="3">
      <t>メイ</t>
    </rPh>
    <phoneticPr fontId="2"/>
  </si>
  <si>
    <t>税込金額</t>
    <rPh sb="0" eb="2">
      <t>ゼイコミ</t>
    </rPh>
    <rPh sb="2" eb="4">
      <t>キンガク</t>
    </rPh>
    <phoneticPr fontId="10"/>
  </si>
  <si>
    <t>会社名</t>
    <rPh sb="0" eb="2">
      <t>カイシャ</t>
    </rPh>
    <rPh sb="2" eb="3">
      <t>メイ</t>
    </rPh>
    <phoneticPr fontId="10"/>
  </si>
  <si>
    <t>TEL：</t>
    <phoneticPr fontId="10"/>
  </si>
  <si>
    <t>FAX：</t>
    <phoneticPr fontId="10"/>
  </si>
  <si>
    <t>MAIL：</t>
    <phoneticPr fontId="10"/>
  </si>
  <si>
    <t>担当者</t>
    <rPh sb="0" eb="3">
      <t>タントウシャ</t>
    </rPh>
    <phoneticPr fontId="10"/>
  </si>
  <si>
    <t>住所</t>
    <rPh sb="0" eb="2">
      <t>ジュウショ</t>
    </rPh>
    <phoneticPr fontId="10"/>
  </si>
  <si>
    <t>〒</t>
    <phoneticPr fontId="10"/>
  </si>
  <si>
    <t>（支店名）</t>
    <rPh sb="1" eb="4">
      <t>シテンメイ</t>
    </rPh>
    <phoneticPr fontId="10"/>
  </si>
  <si>
    <t>発行年月日</t>
    <rPh sb="0" eb="2">
      <t>ハッコウ</t>
    </rPh>
    <rPh sb="2" eb="4">
      <t>ネンゲツ</t>
    </rPh>
    <rPh sb="4" eb="5">
      <t>ヒ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</si>
  <si>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</si>
  <si>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</si>
  <si>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ヒ</t>
    </rPh>
    <phoneticPr fontId="10"/>
  </si>
  <si>
    <t>-</t>
    <phoneticPr fontId="10"/>
  </si>
  <si>
    <t>月締総括請求書</t>
    <rPh sb="0" eb="2">
      <t>ツキジ</t>
    </rPh>
    <rPh sb="2" eb="4">
      <t>ソウカツ</t>
    </rPh>
    <rPh sb="4" eb="7">
      <t>セイキュウショ</t>
    </rPh>
    <phoneticPr fontId="10"/>
  </si>
  <si>
    <t>リンクコード：</t>
    <phoneticPr fontId="10"/>
  </si>
  <si>
    <t>LC-</t>
    <phoneticPr fontId="10"/>
  </si>
  <si>
    <t>クランプ</t>
    <phoneticPr fontId="10"/>
  </si>
  <si>
    <t>リンクコード：</t>
    <phoneticPr fontId="2"/>
  </si>
  <si>
    <t>（郵送の場合）</t>
    <rPh sb="1" eb="3">
      <t>ユウソウ</t>
    </rPh>
    <rPh sb="4" eb="6">
      <t>バアイ</t>
    </rPh>
    <phoneticPr fontId="10"/>
  </si>
  <si>
    <t>配送費</t>
    <rPh sb="0" eb="2">
      <t>ハイソウ</t>
    </rPh>
    <rPh sb="2" eb="3">
      <t>ヒ</t>
    </rPh>
    <phoneticPr fontId="10"/>
  </si>
  <si>
    <t>高速代（立替金）</t>
    <rPh sb="0" eb="3">
      <t>コウソクダイ</t>
    </rPh>
    <rPh sb="4" eb="6">
      <t>タテカエ</t>
    </rPh>
    <rPh sb="6" eb="7">
      <t>キン</t>
    </rPh>
    <phoneticPr fontId="10"/>
  </si>
  <si>
    <t>塩飴</t>
    <rPh sb="0" eb="1">
      <t>シオ</t>
    </rPh>
    <rPh sb="1" eb="2">
      <t>アメ</t>
    </rPh>
    <phoneticPr fontId="10"/>
  </si>
  <si>
    <t>その他</t>
  </si>
  <si>
    <t>○○営業所</t>
    <rPh sb="2" eb="5">
      <t>エイギョウショ</t>
    </rPh>
    <phoneticPr fontId="10"/>
  </si>
  <si>
    <t>*******@**.co.jp</t>
    <phoneticPr fontId="10"/>
  </si>
  <si>
    <t>**-****-****</t>
    <phoneticPr fontId="10"/>
  </si>
  <si>
    <t>仕入先CD</t>
    <rPh sb="0" eb="2">
      <t>シイレ</t>
    </rPh>
    <rPh sb="2" eb="3">
      <t>サキ</t>
    </rPh>
    <phoneticPr fontId="10"/>
  </si>
  <si>
    <t>（Bill One提出用）</t>
    <rPh sb="9" eb="12">
      <t>テイシュツヨウ</t>
    </rPh>
    <phoneticPr fontId="10"/>
  </si>
  <si>
    <r>
      <t>例１）当月〆の請求書が</t>
    </r>
    <r>
      <rPr>
        <b/>
        <sz val="11"/>
        <color theme="1"/>
        <rFont val="游ゴシック"/>
        <family val="3"/>
        <charset val="128"/>
      </rPr>
      <t>複数枚</t>
    </r>
    <r>
      <rPr>
        <sz val="11"/>
        <color theme="1"/>
        <rFont val="游ゴシック"/>
        <family val="3"/>
        <charset val="128"/>
      </rPr>
      <t>ある場合</t>
    </r>
    <rPh sb="0" eb="1">
      <t>レイ</t>
    </rPh>
    <rPh sb="3" eb="5">
      <t>トウゲツ</t>
    </rPh>
    <rPh sb="7" eb="10">
      <t>セイキュウショ</t>
    </rPh>
    <rPh sb="11" eb="13">
      <t>フクスウ</t>
    </rPh>
    <rPh sb="13" eb="14">
      <t>マイ</t>
    </rPh>
    <rPh sb="16" eb="18">
      <t>バアイ</t>
    </rPh>
    <phoneticPr fontId="10"/>
  </si>
  <si>
    <r>
      <t>例２）</t>
    </r>
    <r>
      <rPr>
        <b/>
        <sz val="11"/>
        <color theme="1"/>
        <rFont val="游ゴシック"/>
        <family val="3"/>
        <charset val="128"/>
      </rPr>
      <t>「合計金額」および「税率ごとの税抜・税込金額」が最終ページに記載</t>
    </r>
    <r>
      <rPr>
        <sz val="11"/>
        <color theme="1"/>
        <rFont val="游ゴシック"/>
        <family val="3"/>
        <charset val="128"/>
      </rPr>
      <t>されている
　　　請求書の場合</t>
    </r>
    <rPh sb="0" eb="1">
      <t>レイ</t>
    </rPh>
    <rPh sb="4" eb="6">
      <t>ゴウケイ</t>
    </rPh>
    <rPh sb="6" eb="8">
      <t>キンガク</t>
    </rPh>
    <rPh sb="27" eb="29">
      <t>サイシュウ</t>
    </rPh>
    <rPh sb="33" eb="35">
      <t>キサイ</t>
    </rPh>
    <rPh sb="44" eb="47">
      <t>セイキュウショ</t>
    </rPh>
    <rPh sb="48" eb="50">
      <t>バアイ</t>
    </rPh>
    <phoneticPr fontId="10"/>
  </si>
  <si>
    <t>例１）</t>
    <rPh sb="0" eb="1">
      <t>レイ</t>
    </rPh>
    <phoneticPr fontId="10"/>
  </si>
  <si>
    <t>例２）</t>
    <rPh sb="0" eb="1">
      <t>レイ</t>
    </rPh>
    <phoneticPr fontId="10"/>
  </si>
  <si>
    <r>
      <rPr>
        <b/>
        <sz val="11"/>
        <color theme="1"/>
        <rFont val="游ゴシック"/>
        <family val="3"/>
        <charset val="128"/>
      </rPr>
      <t>１枚目（鑑）に当月締の「合計金額」および「税率ごとの税抜・税込金額」が明記</t>
    </r>
    <r>
      <rPr>
        <sz val="11"/>
        <color theme="1"/>
        <rFont val="游ゴシック"/>
        <family val="3"/>
        <charset val="128"/>
      </rPr>
      <t>された請求書</t>
    </r>
    <rPh sb="1" eb="3">
      <t>マイメ</t>
    </rPh>
    <rPh sb="4" eb="5">
      <t>カガミ</t>
    </rPh>
    <rPh sb="7" eb="9">
      <t>トウゲツ</t>
    </rPh>
    <rPh sb="9" eb="10">
      <t>シ</t>
    </rPh>
    <rPh sb="12" eb="14">
      <t>ゴウケイ</t>
    </rPh>
    <rPh sb="14" eb="16">
      <t>キンガク</t>
    </rPh>
    <rPh sb="21" eb="23">
      <t>ゼイリツ</t>
    </rPh>
    <rPh sb="26" eb="28">
      <t>ゼイヌキ</t>
    </rPh>
    <rPh sb="29" eb="31">
      <t>ゼイコミ</t>
    </rPh>
    <rPh sb="31" eb="33">
      <t>キンガク</t>
    </rPh>
    <rPh sb="35" eb="37">
      <t>メイキ</t>
    </rPh>
    <rPh sb="40" eb="43">
      <t>セイキュウショ</t>
    </rPh>
    <phoneticPr fontId="10"/>
  </si>
  <si>
    <t>XXXX-XXXX-XX</t>
    <phoneticPr fontId="10"/>
  </si>
  <si>
    <t>○○県○○市○○区○○
○○ビル</t>
    <rPh sb="2" eb="3">
      <t>ケン</t>
    </rPh>
    <rPh sb="5" eb="6">
      <t>シ</t>
    </rPh>
    <rPh sb="8" eb="9">
      <t>ク</t>
    </rPh>
    <phoneticPr fontId="10"/>
  </si>
  <si>
    <t>XXX</t>
    <phoneticPr fontId="10"/>
  </si>
  <si>
    <t>XXXX</t>
    <phoneticPr fontId="10"/>
  </si>
  <si>
    <t>○○支店</t>
    <rPh sb="2" eb="4">
      <t>シテン</t>
    </rPh>
    <phoneticPr fontId="10"/>
  </si>
  <si>
    <t>仕入先ＣＤ</t>
    <rPh sb="0" eb="2">
      <t>シイレ</t>
    </rPh>
    <rPh sb="2" eb="3">
      <t>サキ</t>
    </rPh>
    <phoneticPr fontId="2"/>
  </si>
  <si>
    <t>株式会社○○○</t>
    <rPh sb="0" eb="4">
      <t>カブシキガイシャ</t>
    </rPh>
    <phoneticPr fontId="10"/>
  </si>
  <si>
    <t>ニッケン　太郎</t>
    <rPh sb="5" eb="7">
      <t>タロウ</t>
    </rPh>
    <phoneticPr fontId="10"/>
  </si>
  <si>
    <t>請求書締日</t>
    <rPh sb="0" eb="2">
      <t>セイキュウ</t>
    </rPh>
    <rPh sb="2" eb="3">
      <t>ショ</t>
    </rPh>
    <rPh sb="3" eb="4">
      <t>シ</t>
    </rPh>
    <rPh sb="4" eb="5">
      <t>ビ</t>
    </rPh>
    <phoneticPr fontId="10"/>
  </si>
  <si>
    <t>請求書締日</t>
    <rPh sb="0" eb="2">
      <t>セイキュウ</t>
    </rPh>
    <rPh sb="3" eb="5">
      <t>シメビ</t>
    </rPh>
    <phoneticPr fontId="10"/>
  </si>
  <si>
    <t>01-2345-6789</t>
    <phoneticPr fontId="10"/>
  </si>
  <si>
    <t>01-2345-6789</t>
  </si>
  <si>
    <t>発行年月日</t>
    <rPh sb="0" eb="2">
      <t>ハッコウ</t>
    </rPh>
    <rPh sb="2" eb="4">
      <t>ネンゲツ</t>
    </rPh>
    <rPh sb="4" eb="5">
      <t>ヒ</t>
    </rPh>
    <phoneticPr fontId="2"/>
  </si>
  <si>
    <t>請求書締日</t>
    <rPh sb="0" eb="2">
      <t>セイキュウ</t>
    </rPh>
    <rPh sb="2" eb="3">
      <t>ショ</t>
    </rPh>
    <rPh sb="3" eb="4">
      <t>シ</t>
    </rPh>
    <rPh sb="4" eb="5">
      <t>ビ</t>
    </rPh>
    <phoneticPr fontId="2"/>
  </si>
  <si>
    <t>非課税0％</t>
  </si>
  <si>
    <t>立替金精算書あり</t>
    <rPh sb="0" eb="6">
      <t>タテカエキンセイサンショ</t>
    </rPh>
    <phoneticPr fontId="10"/>
  </si>
  <si>
    <t>●●修理</t>
    <rPh sb="2" eb="4">
      <t>シュウリ</t>
    </rPh>
    <phoneticPr fontId="10"/>
  </si>
  <si>
    <t>▲▲紛失</t>
    <rPh sb="2" eb="4">
      <t>フンシツ</t>
    </rPh>
    <phoneticPr fontId="10"/>
  </si>
  <si>
    <t>商品CD</t>
    <rPh sb="0" eb="2">
      <t>ショウヒン</t>
    </rPh>
    <phoneticPr fontId="2"/>
  </si>
  <si>
    <t>型式</t>
    <rPh sb="0" eb="2">
      <t>カタシキ</t>
    </rPh>
    <phoneticPr fontId="2"/>
  </si>
  <si>
    <t>セリアル</t>
    <phoneticPr fontId="2"/>
  </si>
  <si>
    <t>品目CD－品目名・修理内容</t>
    <rPh sb="0" eb="1">
      <t>メ</t>
    </rPh>
    <phoneticPr fontId="2"/>
  </si>
  <si>
    <t>税抜金額</t>
    <rPh sb="0" eb="2">
      <t>ゼイヌキ</t>
    </rPh>
    <rPh sb="2" eb="4">
      <t>キンガク</t>
    </rPh>
    <phoneticPr fontId="2"/>
  </si>
  <si>
    <t>取引日</t>
    <rPh sb="0" eb="3">
      <t>トリヒキビ</t>
    </rPh>
    <phoneticPr fontId="2"/>
  </si>
  <si>
    <t>3KSS</t>
    <phoneticPr fontId="10"/>
  </si>
  <si>
    <t>2KSS</t>
    <phoneticPr fontId="10"/>
  </si>
  <si>
    <t>出張修理</t>
    <rPh sb="0" eb="2">
      <t>シュッチョウ</t>
    </rPh>
    <rPh sb="2" eb="4">
      <t>シュウリ</t>
    </rPh>
    <phoneticPr fontId="10"/>
  </si>
  <si>
    <t>１２３</t>
    <phoneticPr fontId="10"/>
  </si>
  <si>
    <t>４５６７</t>
    <phoneticPr fontId="10"/>
  </si>
  <si>
    <t>東京都××区△△　１－２－３
○□△ビル</t>
    <rPh sb="0" eb="2">
      <t>トウキョウ</t>
    </rPh>
    <rPh sb="2" eb="3">
      <t>ト</t>
    </rPh>
    <rPh sb="5" eb="6">
      <t>ク</t>
    </rPh>
    <phoneticPr fontId="10"/>
  </si>
  <si>
    <t>株式会社○○△△リース</t>
    <rPh sb="0" eb="4">
      <t>カブシキガイシャ</t>
    </rPh>
    <phoneticPr fontId="10"/>
  </si>
  <si>
    <t>□□△△支店</t>
    <rPh sb="4" eb="6">
      <t>シテン</t>
    </rPh>
    <phoneticPr fontId="10"/>
  </si>
  <si>
    <t>○○現場</t>
    <rPh sb="2" eb="4">
      <t>ゲンバ</t>
    </rPh>
    <phoneticPr fontId="10"/>
  </si>
  <si>
    <t>ベビーホイスト</t>
    <phoneticPr fontId="10"/>
  </si>
  <si>
    <t>会 社 名</t>
    <rPh sb="0" eb="1">
      <t>カイ</t>
    </rPh>
    <rPh sb="2" eb="3">
      <t>シャ</t>
    </rPh>
    <rPh sb="4" eb="5">
      <t>ナ</t>
    </rPh>
    <phoneticPr fontId="2"/>
  </si>
  <si>
    <t>（ 支 店 名 ）</t>
    <rPh sb="2" eb="3">
      <t>シ</t>
    </rPh>
    <rPh sb="4" eb="5">
      <t>ミセ</t>
    </rPh>
    <rPh sb="6" eb="7">
      <t>ナ</t>
    </rPh>
    <phoneticPr fontId="2"/>
  </si>
  <si>
    <t>立替金</t>
  </si>
  <si>
    <t>㊞</t>
  </si>
  <si>
    <r>
      <t xml:space="preserve">請　求　書
</t>
    </r>
    <r>
      <rPr>
        <sz val="20"/>
        <color theme="6" tint="-0.499984740745262"/>
        <rFont val="HGPｺﾞｼｯｸE"/>
        <family val="3"/>
        <charset val="128"/>
      </rPr>
      <t>（Bill One提出/修理）</t>
    </r>
    <rPh sb="0" eb="1">
      <t>ショウ</t>
    </rPh>
    <rPh sb="2" eb="3">
      <t>モトム</t>
    </rPh>
    <rPh sb="4" eb="5">
      <t>ショ</t>
    </rPh>
    <rPh sb="15" eb="17">
      <t>テイシュツ</t>
    </rPh>
    <rPh sb="18" eb="20">
      <t>シュウリ</t>
    </rPh>
    <phoneticPr fontId="10"/>
  </si>
  <si>
    <r>
      <rPr>
        <sz val="12"/>
        <color theme="1" tint="0.249977111117893"/>
        <rFont val="游ゴシック"/>
        <family val="3"/>
        <charset val="128"/>
      </rPr>
      <t>請求金額</t>
    </r>
    <r>
      <rPr>
        <sz val="11"/>
        <color theme="1" tint="0.249977111117893"/>
        <rFont val="游ゴシック"/>
        <family val="3"/>
        <charset val="128"/>
      </rPr>
      <t xml:space="preserve">
</t>
    </r>
    <r>
      <rPr>
        <sz val="9"/>
        <color theme="1" tint="0.249977111117893"/>
        <rFont val="游ゴシック"/>
        <family val="3"/>
        <charset val="128"/>
      </rPr>
      <t>　(税込)</t>
    </r>
    <rPh sb="0" eb="2">
      <t>セイキュウ</t>
    </rPh>
    <rPh sb="2" eb="4">
      <t>キンガク</t>
    </rPh>
    <rPh sb="7" eb="9">
      <t>ゼイコミ</t>
    </rPh>
    <phoneticPr fontId="10"/>
  </si>
  <si>
    <r>
      <t xml:space="preserve">請　求　書
</t>
    </r>
    <r>
      <rPr>
        <sz val="20"/>
        <color theme="4" tint="-0.499984740745262"/>
        <rFont val="HGPｺﾞｼｯｸE"/>
        <family val="3"/>
        <charset val="128"/>
      </rPr>
      <t>（Bill One提出/レンタル・販売）</t>
    </r>
    <rPh sb="0" eb="1">
      <t>ショウ</t>
    </rPh>
    <rPh sb="2" eb="3">
      <t>モトム</t>
    </rPh>
    <rPh sb="4" eb="5">
      <t>ショ</t>
    </rPh>
    <rPh sb="15" eb="17">
      <t>テイシュツ</t>
    </rPh>
    <rPh sb="23" eb="25">
      <t>ハンバイ</t>
    </rPh>
    <phoneticPr fontId="10"/>
  </si>
  <si>
    <r>
      <t xml:space="preserve">請　求　書
</t>
    </r>
    <r>
      <rPr>
        <sz val="20"/>
        <color theme="8" tint="-0.499984740745262"/>
        <rFont val="HGPｺﾞｼｯｸE"/>
        <family val="3"/>
        <charset val="128"/>
      </rPr>
      <t>（Bill One提出/レンタル・販売）</t>
    </r>
    <rPh sb="0" eb="1">
      <t>ショウ</t>
    </rPh>
    <rPh sb="2" eb="3">
      <t>モトム</t>
    </rPh>
    <rPh sb="4" eb="5">
      <t>ショ</t>
    </rPh>
    <rPh sb="15" eb="17">
      <t>テイシュツ</t>
    </rPh>
    <rPh sb="23" eb="25">
      <t>ハンバイ</t>
    </rPh>
    <phoneticPr fontId="10"/>
  </si>
  <si>
    <t>○○営業所</t>
    <rPh sb="0" eb="5">
      <t>マルマルエイギョウショ</t>
    </rPh>
    <phoneticPr fontId="10"/>
  </si>
  <si>
    <t>T＊＊＊＊＊＊＊＊＊＊＊＊＊</t>
    <phoneticPr fontId="10"/>
  </si>
  <si>
    <t>2＊＊＊＊＊＊＊</t>
    <phoneticPr fontId="10"/>
  </si>
  <si>
    <t>＊＊＊</t>
    <phoneticPr fontId="10"/>
  </si>
  <si>
    <t>＊＊＊＊</t>
    <phoneticPr fontId="10"/>
  </si>
  <si>
    <r>
      <t xml:space="preserve">請　求　書
</t>
    </r>
    <r>
      <rPr>
        <sz val="20"/>
        <color theme="6" tint="-0.499984740745262"/>
        <rFont val="HGPｺﾞｼｯｸE"/>
        <family val="3"/>
        <charset val="128"/>
      </rPr>
      <t>（Bill One提出/物品販売）</t>
    </r>
    <rPh sb="0" eb="1">
      <t>ショウ</t>
    </rPh>
    <rPh sb="2" eb="3">
      <t>モトム</t>
    </rPh>
    <rPh sb="4" eb="5">
      <t>ショ</t>
    </rPh>
    <rPh sb="15" eb="17">
      <t>テイシュツ</t>
    </rPh>
    <rPh sb="18" eb="20">
      <t>ブッピン</t>
    </rPh>
    <rPh sb="20" eb="22">
      <t>ハンバイ</t>
    </rPh>
    <phoneticPr fontId="10"/>
  </si>
  <si>
    <t>●●</t>
    <phoneticPr fontId="10"/>
  </si>
  <si>
    <t>2＊＊＊＊＊＊＊</t>
  </si>
  <si>
    <t>T＊＊＊＊＊＊＊＊＊＊＊＊＊</t>
  </si>
  <si>
    <t>№</t>
  </si>
  <si>
    <t>東京都××区△△　１－２－３
○□△ビル</t>
    <phoneticPr fontId="10"/>
  </si>
  <si>
    <t>株式会社○○△△</t>
    <phoneticPr fontId="10"/>
  </si>
  <si>
    <t>□□△△支店</t>
    <phoneticPr fontId="10"/>
  </si>
  <si>
    <t>■■</t>
    <phoneticPr fontId="10"/>
  </si>
  <si>
    <r>
      <rPr>
        <b/>
        <sz val="14"/>
        <rFont val="游ゴシック"/>
        <family val="3"/>
        <charset val="128"/>
      </rPr>
      <t>↑このような場合は</t>
    </r>
    <r>
      <rPr>
        <b/>
        <sz val="14"/>
        <color rgb="FFFF0000"/>
        <rFont val="游ゴシック"/>
        <family val="3"/>
        <charset val="128"/>
      </rPr>
      <t>総括請求書を鏡（1枚目）にして</t>
    </r>
    <r>
      <rPr>
        <b/>
        <sz val="14"/>
        <rFont val="游ゴシック"/>
        <family val="3"/>
        <charset val="128"/>
      </rPr>
      <t>Bill Oneにご提出ください。↑</t>
    </r>
    <r>
      <rPr>
        <b/>
        <sz val="14"/>
        <color rgb="FF0070C0"/>
        <rFont val="游ゴシック"/>
        <family val="3"/>
        <charset val="128"/>
      </rPr>
      <t xml:space="preserve">
※アップロードやメールでのご提出の場合、総括請求書と請求書明細をあわせて１つのPDFにしていただく必要があります。</t>
    </r>
    <phoneticPr fontId="10"/>
  </si>
  <si>
    <t>↑このような場合、総括請求書は不要です。↑　</t>
    <rPh sb="6" eb="8">
      <t>バアイ</t>
    </rPh>
    <rPh sb="9" eb="14">
      <t>ソウカツセイキュウショ</t>
    </rPh>
    <rPh sb="15" eb="17">
      <t>フヨウ</t>
    </rPh>
    <phoneticPr fontId="10"/>
  </si>
  <si>
    <t>5月２０</t>
    <rPh sb="1" eb="2">
      <t>ガツ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</si>
</sst>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;&quot;△ &quot;0"/>
    <numFmt numFmtId="177" formatCode="#,###;[Red]\-#,###"/>
    <numFmt numFmtId="178" formatCode="mm/dd"/>
    <numFmt numFmtId="179" formatCode="&quot;¥&quot;#,##0\-;&quot;¥&quot;\-#,##0\-"/>
    <numFmt numFmtId="180" formatCode="&quot;¥&quot;#,##0_);[Red]\(&quot;¥&quot;#,##0\)"/>
  </numFmts>
  <fonts count="80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6"/>
      <color theme="1" tint="0.249977111117893"/>
      <name val="HGPｺﾞｼｯｸE"/>
      <family val="3"/>
      <charset val="128"/>
    </font>
    <font>
      <sz val="20"/>
      <color theme="1" tint="0.249977111117893"/>
      <name val="HGPｺﾞｼｯｸE"/>
      <family val="3"/>
      <charset val="128"/>
    </font>
    <font>
      <sz val="18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24"/>
      <color theme="1" tint="0.34998626667073579"/>
      <name val="HGPｺﾞｼｯｸE"/>
      <family val="3"/>
      <charset val="128"/>
    </font>
    <font>
      <b/>
      <sz val="20"/>
      <color theme="1" tint="0.34998626667073579"/>
      <name val="HGPｺﾞｼｯｸE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2"/>
      <charset val="128"/>
    </font>
    <font>
      <sz val="9"/>
      <color indexed="81"/>
      <name val="MS P ゴシック"/>
      <family val="3"/>
      <charset val="128"/>
    </font>
    <font>
      <sz val="16"/>
      <color theme="1"/>
      <name val="HGPｺﾞｼｯｸE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2"/>
      <color theme="1"/>
      <name val="HGPｺﾞｼｯｸE"/>
      <family val="3"/>
      <charset val="128"/>
    </font>
    <font>
      <sz val="14"/>
      <color theme="1"/>
      <name val="HGPｺﾞｼｯｸE"/>
      <family val="3"/>
      <charset val="128"/>
    </font>
    <font>
      <b/>
      <sz val="22"/>
      <color theme="1"/>
      <name val="HGPｺﾞｼｯｸE"/>
      <family val="3"/>
      <charset val="128"/>
    </font>
    <font>
      <b/>
      <sz val="20"/>
      <color theme="1"/>
      <name val="HGPｺﾞｼｯｸE"/>
      <family val="3"/>
      <charset val="128"/>
    </font>
    <font>
      <sz val="12"/>
      <name val="HGPｺﾞｼｯｸE"/>
      <family val="3"/>
      <charset val="128"/>
    </font>
    <font>
      <sz val="11"/>
      <name val="HGPｺﾞｼｯｸE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color rgb="FF0070C0"/>
      <name val="HGPｺﾞｼｯｸE"/>
      <family val="3"/>
      <charset val="128"/>
    </font>
    <font>
      <sz val="24"/>
      <color theme="6" tint="-0.499984740745262"/>
      <name val="HGPｺﾞｼｯｸE"/>
      <family val="3"/>
      <charset val="128"/>
    </font>
    <font>
      <sz val="26"/>
      <color theme="6" tint="-0.499984740745262"/>
      <name val="HGPｺﾞｼｯｸE"/>
      <family val="3"/>
      <charset val="128"/>
    </font>
    <font>
      <sz val="16"/>
      <color theme="6" tint="-0.499984740745262"/>
      <name val="HGPｺﾞｼｯｸE"/>
      <family val="3"/>
      <charset val="128"/>
    </font>
    <font>
      <sz val="20"/>
      <color theme="6" tint="-0.499984740745262"/>
      <name val="HGPｺﾞｼｯｸE"/>
      <family val="3"/>
      <charset val="128"/>
    </font>
    <font>
      <sz val="16"/>
      <name val="HGPｺﾞｼｯｸE"/>
      <family val="3"/>
      <charset val="128"/>
    </font>
    <font>
      <sz val="11"/>
      <color theme="6" tint="-0.499984740745262"/>
      <name val="HGPｺﾞｼｯｸE"/>
      <family val="3"/>
      <charset val="128"/>
    </font>
    <font>
      <sz val="12"/>
      <color theme="6" tint="-0.499984740745262"/>
      <name val="HGPｺﾞｼｯｸE"/>
      <family val="3"/>
      <charset val="128"/>
    </font>
    <font>
      <sz val="14"/>
      <color theme="6" tint="-0.499984740745262"/>
      <name val="HGPｺﾞｼｯｸE"/>
      <family val="3"/>
      <charset val="128"/>
    </font>
    <font>
      <sz val="18"/>
      <color theme="6" tint="-0.499984740745262"/>
      <name val="HGPｺﾞｼｯｸE"/>
      <family val="3"/>
      <charset val="128"/>
    </font>
    <font>
      <sz val="10"/>
      <color theme="6" tint="-0.499984740745262"/>
      <name val="HGPｺﾞｼｯｸE"/>
      <family val="3"/>
      <charset val="128"/>
    </font>
    <font>
      <b/>
      <sz val="20"/>
      <color theme="6" tint="-0.499984740745262"/>
      <name val="HGPｺﾞｼｯｸE"/>
      <family val="3"/>
      <charset val="128"/>
    </font>
    <font>
      <b/>
      <sz val="22"/>
      <color theme="6" tint="-0.499984740745262"/>
      <name val="HGPｺﾞｼｯｸE"/>
      <family val="3"/>
      <charset val="128"/>
    </font>
    <font>
      <sz val="14"/>
      <name val="HGPｺﾞｼｯｸE"/>
      <family val="3"/>
      <charset val="128"/>
    </font>
    <font>
      <sz val="18"/>
      <name val="HGPｺﾞｼｯｸE"/>
      <family val="3"/>
      <charset val="128"/>
    </font>
    <font>
      <sz val="12"/>
      <color theme="1" tint="0.249977111117893"/>
      <name val="HGPｺﾞｼｯｸE"/>
      <family val="3"/>
      <charset val="128"/>
    </font>
    <font>
      <sz val="11"/>
      <color theme="1" tint="0.249977111117893"/>
      <name val="游ゴシック"/>
      <family val="3"/>
      <charset val="128"/>
    </font>
    <font>
      <b/>
      <sz val="20"/>
      <color theme="1" tint="0.249977111117893"/>
      <name val="游ゴシック"/>
      <family val="3"/>
      <charset val="128"/>
    </font>
    <font>
      <b/>
      <sz val="16"/>
      <color theme="1" tint="0.249977111117893"/>
      <name val="游ゴシック"/>
      <family val="3"/>
      <charset val="128"/>
    </font>
    <font>
      <sz val="12"/>
      <color theme="1" tint="0.249977111117893"/>
      <name val="游ゴシック"/>
      <family val="3"/>
      <charset val="128"/>
    </font>
    <font>
      <b/>
      <sz val="12"/>
      <color theme="1" tint="0.249977111117893"/>
      <name val="游ゴシック"/>
      <family val="3"/>
      <charset val="128"/>
    </font>
    <font>
      <sz val="9"/>
      <color theme="1" tint="0.249977111117893"/>
      <name val="游ゴシック"/>
      <family val="3"/>
      <charset val="128"/>
    </font>
    <font>
      <b/>
      <sz val="14"/>
      <color theme="1" tint="0.249977111117893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12"/>
      <name val="游ゴシック"/>
      <family val="3"/>
      <charset val="128"/>
    </font>
    <font>
      <sz val="11"/>
      <color theme="4" tint="-0.499984740745262"/>
      <name val="HGPｺﾞｼｯｸE"/>
      <family val="3"/>
      <charset val="128"/>
    </font>
    <font>
      <sz val="12"/>
      <color theme="4" tint="-0.499984740745262"/>
      <name val="HGPｺﾞｼｯｸE"/>
      <family val="3"/>
      <charset val="128"/>
    </font>
    <font>
      <sz val="16"/>
      <color theme="4" tint="-0.499984740745262"/>
      <name val="HGPｺﾞｼｯｸE"/>
      <family val="3"/>
      <charset val="128"/>
    </font>
    <font>
      <sz val="14"/>
      <color theme="4" tint="-0.499984740745262"/>
      <name val="HGPｺﾞｼｯｸE"/>
      <family val="3"/>
      <charset val="128"/>
    </font>
    <font>
      <sz val="24"/>
      <color theme="4" tint="-0.499984740745262"/>
      <name val="HGPｺﾞｼｯｸE"/>
      <family val="3"/>
      <charset val="128"/>
    </font>
    <font>
      <sz val="20"/>
      <color theme="4" tint="-0.499984740745262"/>
      <name val="HGPｺﾞｼｯｸE"/>
      <family val="3"/>
      <charset val="128"/>
    </font>
    <font>
      <sz val="10"/>
      <color theme="4" tint="-0.499984740745262"/>
      <name val="HGPｺﾞｼｯｸE"/>
      <family val="3"/>
      <charset val="128"/>
    </font>
    <font>
      <sz val="18"/>
      <color theme="4" tint="-0.499984740745262"/>
      <name val="HGPｺﾞｼｯｸE"/>
      <family val="3"/>
      <charset val="128"/>
    </font>
    <font>
      <sz val="11"/>
      <color theme="8" tint="-0.499984740745262"/>
      <name val="HGPｺﾞｼｯｸE"/>
      <family val="3"/>
      <charset val="128"/>
    </font>
    <font>
      <sz val="16"/>
      <color theme="8" tint="-0.499984740745262"/>
      <name val="HGPｺﾞｼｯｸE"/>
      <family val="3"/>
      <charset val="128"/>
    </font>
    <font>
      <sz val="12"/>
      <color theme="8" tint="-0.499984740745262"/>
      <name val="HGPｺﾞｼｯｸE"/>
      <family val="3"/>
      <charset val="128"/>
    </font>
    <font>
      <sz val="14"/>
      <color theme="8" tint="-0.499984740745262"/>
      <name val="HGPｺﾞｼｯｸE"/>
      <family val="3"/>
      <charset val="128"/>
    </font>
    <font>
      <sz val="24"/>
      <color theme="8" tint="-0.499984740745262"/>
      <name val="HGPｺﾞｼｯｸE"/>
      <family val="3"/>
      <charset val="128"/>
    </font>
    <font>
      <sz val="20"/>
      <color theme="8" tint="-0.499984740745262"/>
      <name val="HGPｺﾞｼｯｸE"/>
      <family val="3"/>
      <charset val="128"/>
    </font>
    <font>
      <sz val="18"/>
      <color theme="8" tint="-0.499984740745262"/>
      <name val="HGPｺﾞｼｯｸE"/>
      <family val="3"/>
      <charset val="128"/>
    </font>
    <font>
      <sz val="10"/>
      <color theme="8" tint="-0.499984740745262"/>
      <name val="HGPｺﾞｼｯｸE"/>
      <family val="3"/>
      <charset val="128"/>
    </font>
    <font>
      <b/>
      <sz val="20"/>
      <color theme="8" tint="-0.499984740745262"/>
      <name val="HGPｺﾞｼｯｸE"/>
      <family val="3"/>
      <charset val="128"/>
    </font>
    <font>
      <b/>
      <sz val="22"/>
      <color theme="8" tint="-0.499984740745262"/>
      <name val="HGPｺﾞｼｯｸE"/>
      <family val="3"/>
      <charset val="128"/>
    </font>
    <font>
      <sz val="26"/>
      <color theme="8" tint="-0.499984740745262"/>
      <name val="HGPｺﾞｼｯｸE"/>
      <family val="3"/>
      <charset val="128"/>
    </font>
    <font>
      <sz val="14"/>
      <color theme="3" tint="-0.499984740745262"/>
      <name val="HGPｺﾞｼｯｸE"/>
      <family val="3"/>
      <charset val="128"/>
    </font>
    <font>
      <b/>
      <sz val="14"/>
      <color rgb="FFFF0000"/>
      <name val="游ゴシック"/>
      <family val="3"/>
      <charset val="128"/>
    </font>
    <font>
      <b/>
      <sz val="14"/>
      <color rgb="FF0070C0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6F9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thin">
        <color theme="6" tint="-0.499984740745262"/>
      </bottom>
      <diagonal/>
    </border>
    <border>
      <left/>
      <right/>
      <top style="hair">
        <color indexed="64"/>
      </top>
      <bottom style="thin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thin">
        <color theme="6" tint="-0.499984740745262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6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8">
    <xf numFmtId="0" fontId="0" fillId="0" borderId="0" xfId="0">
      <alignment vertical="center"/>
    </xf>
    <xf numFmtId="0" fontId="5" fillId="0" borderId="0" xfId="0" applyFont="1" applyAlignment="1" applyProtection="1">
      <alignment vertical="top"/>
      <protection hidden="1"/>
    </xf>
    <xf numFmtId="0" fontId="7" fillId="0" borderId="0" xfId="0" applyFont="1" applyProtection="1">
      <alignment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top"/>
      <protection hidden="1"/>
    </xf>
    <xf numFmtId="0" fontId="15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49" fontId="21" fillId="0" borderId="0" xfId="0" applyNumberFormat="1" applyFont="1" applyFill="1" applyBorder="1" applyAlignment="1" applyProtection="1">
      <alignment vertical="center" shrinkToFit="1"/>
      <protection locked="0"/>
    </xf>
    <xf numFmtId="0" fontId="22" fillId="0" borderId="0" xfId="0" applyFont="1" applyProtection="1">
      <alignment vertical="center"/>
      <protection hidden="1"/>
    </xf>
    <xf numFmtId="0" fontId="20" fillId="0" borderId="0" xfId="0" applyFo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left" vertical="center"/>
    </xf>
    <xf numFmtId="0" fontId="21" fillId="0" borderId="0" xfId="0" applyFont="1" applyFill="1" applyBorder="1" applyProtection="1">
      <alignment vertical="center"/>
      <protection hidden="1"/>
    </xf>
    <xf numFmtId="0" fontId="21" fillId="0" borderId="0" xfId="0" applyFont="1" applyFill="1" applyBorder="1" applyAlignment="1" applyProtection="1">
      <alignment horizontal="right" vertical="center" indent="1"/>
      <protection locked="0"/>
    </xf>
    <xf numFmtId="0" fontId="15" fillId="0" borderId="0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9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top"/>
    </xf>
    <xf numFmtId="0" fontId="15" fillId="0" borderId="0" xfId="0" applyFont="1" applyFill="1" applyBorder="1" applyAlignment="1">
      <alignment vertical="center" shrinkToFit="1"/>
    </xf>
    <xf numFmtId="0" fontId="15" fillId="3" borderId="0" xfId="0" applyFont="1" applyFill="1">
      <alignment vertical="center"/>
    </xf>
    <xf numFmtId="0" fontId="15" fillId="3" borderId="0" xfId="0" applyFont="1" applyFill="1" applyAlignment="1">
      <alignment horizontal="left" vertical="center"/>
    </xf>
    <xf numFmtId="0" fontId="26" fillId="3" borderId="0" xfId="0" applyFont="1" applyFill="1">
      <alignment vertical="center"/>
    </xf>
    <xf numFmtId="0" fontId="15" fillId="4" borderId="0" xfId="0" applyFont="1" applyFill="1">
      <alignment vertical="center"/>
    </xf>
    <xf numFmtId="0" fontId="15" fillId="4" borderId="0" xfId="0" applyFont="1" applyFill="1" applyAlignment="1">
      <alignment horizontal="left" vertical="center"/>
    </xf>
    <xf numFmtId="0" fontId="27" fillId="4" borderId="0" xfId="0" applyFont="1" applyFill="1">
      <alignment vertical="center"/>
    </xf>
    <xf numFmtId="0" fontId="17" fillId="0" borderId="0" xfId="0" applyFont="1" applyBorder="1" applyAlignment="1">
      <alignment horizontal="center" vertical="center"/>
    </xf>
    <xf numFmtId="180" fontId="19" fillId="0" borderId="0" xfId="1" applyNumberFormat="1" applyFont="1" applyBorder="1" applyAlignment="1">
      <alignment horizontal="right" vertical="center"/>
    </xf>
    <xf numFmtId="180" fontId="16" fillId="0" borderId="0" xfId="0" applyNumberFormat="1" applyFont="1" applyBorder="1" applyAlignment="1">
      <alignment horizontal="right" vertical="center"/>
    </xf>
    <xf numFmtId="0" fontId="15" fillId="2" borderId="0" xfId="0" quotePrefix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9" fontId="7" fillId="0" borderId="0" xfId="0" applyNumberFormat="1" applyFont="1" applyBorder="1" applyAlignment="1" applyProtection="1">
      <alignment horizontal="center" vertical="center"/>
      <protection hidden="1"/>
    </xf>
    <xf numFmtId="9" fontId="7" fillId="0" borderId="2" xfId="0" applyNumberFormat="1" applyFont="1" applyBorder="1" applyAlignment="1" applyProtection="1">
      <alignment vertical="center"/>
      <protection hidden="1"/>
    </xf>
    <xf numFmtId="9" fontId="7" fillId="0" borderId="0" xfId="0" applyNumberFormat="1" applyFont="1" applyBorder="1" applyAlignment="1" applyProtection="1">
      <alignment vertical="center"/>
      <protection hidden="1"/>
    </xf>
    <xf numFmtId="179" fontId="4" fillId="0" borderId="1" xfId="0" applyNumberFormat="1" applyFont="1" applyFill="1" applyBorder="1" applyAlignment="1" applyProtection="1">
      <alignment horizontal="center" vertical="center"/>
      <protection hidden="1"/>
    </xf>
    <xf numFmtId="179" fontId="4" fillId="0" borderId="1" xfId="0" applyNumberFormat="1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vertical="center"/>
      <protection locked="0"/>
    </xf>
    <xf numFmtId="49" fontId="20" fillId="0" borderId="0" xfId="0" applyNumberFormat="1" applyFont="1" applyFill="1" applyAlignment="1" applyProtection="1">
      <alignment vertical="center"/>
      <protection locked="0"/>
    </xf>
    <xf numFmtId="49" fontId="20" fillId="0" borderId="0" xfId="0" applyNumberFormat="1" applyFont="1" applyFill="1" applyAlignment="1" applyProtection="1">
      <alignment vertical="center" shrinkToFit="1"/>
      <protection locked="0"/>
    </xf>
    <xf numFmtId="49" fontId="13" fillId="0" borderId="0" xfId="0" applyNumberFormat="1" applyFont="1" applyFill="1" applyAlignment="1" applyProtection="1">
      <alignment vertical="center" shrinkToFit="1"/>
      <protection locked="0"/>
    </xf>
    <xf numFmtId="0" fontId="21" fillId="0" borderId="0" xfId="0" applyFont="1" applyFill="1" applyAlignment="1" applyProtection="1">
      <alignment vertical="center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16" xfId="0" applyFont="1" applyBorder="1" applyAlignment="1" applyProtection="1">
      <alignment horizontal="center" vertical="center"/>
      <protection hidden="1"/>
    </xf>
    <xf numFmtId="0" fontId="21" fillId="0" borderId="60" xfId="0" applyFont="1" applyBorder="1" applyAlignment="1" applyProtection="1">
      <alignment horizontal="center" vertical="center"/>
      <protection hidden="1"/>
    </xf>
    <xf numFmtId="49" fontId="20" fillId="0" borderId="0" xfId="0" applyNumberFormat="1" applyFont="1" applyFill="1" applyBorder="1" applyAlignment="1" applyProtection="1">
      <alignment vertical="center" shrinkToFit="1"/>
      <protection locked="0"/>
    </xf>
    <xf numFmtId="49" fontId="20" fillId="0" borderId="0" xfId="0" applyNumberFormat="1" applyFont="1" applyFill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hidden="1"/>
    </xf>
    <xf numFmtId="0" fontId="28" fillId="0" borderId="0" xfId="0" applyFont="1" applyProtection="1">
      <alignment vertical="center"/>
      <protection hidden="1"/>
    </xf>
    <xf numFmtId="177" fontId="20" fillId="0" borderId="20" xfId="1" applyNumberFormat="1" applyFont="1" applyFill="1" applyBorder="1" applyAlignment="1" applyProtection="1">
      <alignment vertical="center"/>
      <protection locked="0"/>
    </xf>
    <xf numFmtId="177" fontId="20" fillId="0" borderId="16" xfId="1" applyNumberFormat="1" applyFont="1" applyFill="1" applyBorder="1" applyAlignment="1" applyProtection="1">
      <alignment vertical="center"/>
      <protection locked="0"/>
    </xf>
    <xf numFmtId="177" fontId="20" fillId="0" borderId="60" xfId="1" applyNumberFormat="1" applyFont="1" applyFill="1" applyBorder="1" applyAlignment="1" applyProtection="1">
      <alignment vertical="center"/>
      <protection locked="0"/>
    </xf>
    <xf numFmtId="177" fontId="20" fillId="0" borderId="22" xfId="1" applyNumberFormat="1" applyFont="1" applyFill="1" applyBorder="1" applyAlignment="1" applyProtection="1">
      <alignment vertical="center"/>
      <protection locked="0"/>
    </xf>
    <xf numFmtId="49" fontId="24" fillId="5" borderId="20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20" xfId="1" applyNumberFormat="1" applyFont="1" applyFill="1" applyBorder="1" applyAlignment="1" applyProtection="1">
      <alignment horizontal="right" vertical="center"/>
      <protection locked="0"/>
    </xf>
    <xf numFmtId="49" fontId="24" fillId="5" borderId="16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16" xfId="1" applyNumberFormat="1" applyFont="1" applyFill="1" applyBorder="1" applyAlignment="1" applyProtection="1">
      <alignment horizontal="right" vertical="center"/>
      <protection locked="0"/>
    </xf>
    <xf numFmtId="49" fontId="24" fillId="5" borderId="60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60" xfId="1" applyNumberFormat="1" applyFont="1" applyFill="1" applyBorder="1" applyAlignment="1" applyProtection="1">
      <alignment horizontal="right" vertical="center"/>
      <protection locked="0"/>
    </xf>
    <xf numFmtId="49" fontId="24" fillId="5" borderId="22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22" xfId="1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Protection="1">
      <alignment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1" fillId="0" borderId="1" xfId="0" applyFont="1" applyBorder="1" applyProtection="1">
      <alignment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36" fillId="0" borderId="0" xfId="0" applyFont="1" applyProtection="1">
      <alignment vertical="center"/>
      <protection locked="0"/>
    </xf>
    <xf numFmtId="0" fontId="36" fillId="0" borderId="0" xfId="0" applyFont="1" applyProtection="1">
      <alignment vertical="center"/>
      <protection hidden="1"/>
    </xf>
    <xf numFmtId="0" fontId="36" fillId="0" borderId="0" xfId="0" applyFont="1" applyAlignment="1" applyProtection="1">
      <alignment horizontal="right" vertical="center" indent="1"/>
      <protection locked="0"/>
    </xf>
    <xf numFmtId="0" fontId="36" fillId="0" borderId="59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36" fillId="0" borderId="35" xfId="0" applyFont="1" applyBorder="1" applyAlignment="1" applyProtection="1">
      <alignment horizontal="center" vertical="center"/>
      <protection hidden="1"/>
    </xf>
    <xf numFmtId="49" fontId="36" fillId="0" borderId="6" xfId="0" applyNumberFormat="1" applyFont="1" applyBorder="1" applyAlignment="1" applyProtection="1">
      <alignment horizontal="center" vertical="center" shrinkToFit="1"/>
      <protection locked="0"/>
    </xf>
    <xf numFmtId="49" fontId="36" fillId="0" borderId="0" xfId="0" applyNumberFormat="1" applyFont="1" applyAlignment="1" applyProtection="1">
      <alignment vertical="center" shrinkToFit="1"/>
      <protection locked="0"/>
    </xf>
    <xf numFmtId="0" fontId="32" fillId="0" borderId="0" xfId="0" applyFont="1" applyAlignment="1" applyProtection="1">
      <alignment vertical="top"/>
      <protection hidden="1"/>
    </xf>
    <xf numFmtId="0" fontId="40" fillId="0" borderId="0" xfId="0" applyFont="1" applyProtection="1">
      <alignment vertical="center"/>
      <protection hidden="1"/>
    </xf>
    <xf numFmtId="0" fontId="39" fillId="0" borderId="0" xfId="0" applyFont="1" applyAlignment="1" applyProtection="1">
      <alignment vertical="top"/>
      <protection hidden="1"/>
    </xf>
    <xf numFmtId="179" fontId="30" fillId="0" borderId="1" xfId="0" applyNumberFormat="1" applyFont="1" applyBorder="1" applyProtection="1">
      <alignment vertical="center"/>
      <protection hidden="1"/>
    </xf>
    <xf numFmtId="179" fontId="30" fillId="0" borderId="1" xfId="0" applyNumberFormat="1" applyFont="1" applyBorder="1" applyAlignment="1" applyProtection="1">
      <alignment horizontal="center" vertical="center"/>
      <protection hidden="1"/>
    </xf>
    <xf numFmtId="0" fontId="35" fillId="0" borderId="0" xfId="0" applyFont="1" applyProtection="1">
      <alignment vertical="center"/>
      <protection hidden="1"/>
    </xf>
    <xf numFmtId="0" fontId="35" fillId="0" borderId="0" xfId="0" applyFont="1" applyAlignment="1" applyProtection="1">
      <alignment horizontal="left" vertical="center" indent="1"/>
      <protection hidden="1"/>
    </xf>
    <xf numFmtId="49" fontId="35" fillId="0" borderId="0" xfId="0" applyNumberFormat="1" applyFont="1" applyProtection="1">
      <alignment vertical="center"/>
      <protection locked="0"/>
    </xf>
    <xf numFmtId="49" fontId="35" fillId="0" borderId="0" xfId="0" applyNumberFormat="1" applyFont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indent="1"/>
      <protection hidden="1"/>
    </xf>
    <xf numFmtId="49" fontId="35" fillId="0" borderId="0" xfId="0" applyNumberFormat="1" applyFont="1" applyAlignment="1" applyProtection="1">
      <alignment vertical="center" shrinkToFit="1"/>
      <protection locked="0"/>
    </xf>
    <xf numFmtId="9" fontId="34" fillId="0" borderId="5" xfId="0" applyNumberFormat="1" applyFont="1" applyBorder="1" applyAlignment="1" applyProtection="1">
      <alignment horizontal="center" vertical="center"/>
      <protection hidden="1"/>
    </xf>
    <xf numFmtId="49" fontId="31" fillId="0" borderId="0" xfId="0" applyNumberFormat="1" applyFont="1" applyAlignment="1" applyProtection="1">
      <alignment vertical="center" shrinkToFit="1"/>
      <protection locked="0"/>
    </xf>
    <xf numFmtId="9" fontId="34" fillId="0" borderId="23" xfId="0" applyNumberFormat="1" applyFont="1" applyBorder="1" applyAlignment="1" applyProtection="1">
      <alignment horizontal="center" vertical="center"/>
      <protection hidden="1"/>
    </xf>
    <xf numFmtId="0" fontId="36" fillId="5" borderId="0" xfId="0" applyFont="1" applyFill="1" applyAlignment="1" applyProtection="1">
      <alignment vertical="center"/>
      <protection hidden="1"/>
    </xf>
    <xf numFmtId="9" fontId="34" fillId="0" borderId="24" xfId="0" applyNumberFormat="1" applyFont="1" applyBorder="1" applyAlignment="1" applyProtection="1">
      <alignment horizontal="center" vertical="center"/>
      <protection hidden="1"/>
    </xf>
    <xf numFmtId="9" fontId="34" fillId="0" borderId="2" xfId="0" applyNumberFormat="1" applyFont="1" applyBorder="1" applyProtection="1">
      <alignment vertical="center"/>
      <protection hidden="1"/>
    </xf>
    <xf numFmtId="9" fontId="34" fillId="0" borderId="0" xfId="0" applyNumberFormat="1" applyFont="1" applyProtection="1">
      <alignment vertical="center"/>
      <protection hidden="1"/>
    </xf>
    <xf numFmtId="9" fontId="34" fillId="0" borderId="0" xfId="0" applyNumberFormat="1" applyFont="1" applyAlignment="1" applyProtection="1">
      <alignment horizontal="center" vertical="center"/>
      <protection hidden="1"/>
    </xf>
    <xf numFmtId="0" fontId="34" fillId="0" borderId="4" xfId="0" applyFont="1" applyBorder="1" applyAlignment="1" applyProtection="1">
      <alignment horizontal="center" vertical="center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shrinkToFit="1"/>
      <protection hidden="1"/>
    </xf>
    <xf numFmtId="0" fontId="35" fillId="0" borderId="5" xfId="0" applyFont="1" applyBorder="1" applyAlignment="1" applyProtection="1">
      <alignment horizontal="center" vertical="center"/>
      <protection hidden="1"/>
    </xf>
    <xf numFmtId="0" fontId="35" fillId="0" borderId="21" xfId="0" applyFont="1" applyBorder="1" applyAlignment="1" applyProtection="1">
      <alignment horizontal="center" vertical="center"/>
      <protection hidden="1"/>
    </xf>
    <xf numFmtId="0" fontId="34" fillId="0" borderId="21" xfId="0" applyFont="1" applyBorder="1" applyAlignment="1" applyProtection="1">
      <alignment horizontal="center" vertical="center"/>
      <protection hidden="1"/>
    </xf>
    <xf numFmtId="0" fontId="34" fillId="0" borderId="4" xfId="0" applyFont="1" applyBorder="1" applyProtection="1">
      <alignment vertical="center"/>
      <protection hidden="1"/>
    </xf>
    <xf numFmtId="177" fontId="35" fillId="0" borderId="0" xfId="1" applyNumberFormat="1" applyFont="1" applyFill="1" applyBorder="1" applyAlignment="1" applyProtection="1">
      <alignment vertical="center" wrapText="1"/>
      <protection locked="0"/>
    </xf>
    <xf numFmtId="178" fontId="35" fillId="0" borderId="0" xfId="0" applyNumberFormat="1" applyFont="1" applyProtection="1">
      <alignment vertical="center"/>
      <protection locked="0"/>
    </xf>
    <xf numFmtId="178" fontId="24" fillId="5" borderId="20" xfId="0" applyNumberFormat="1" applyFont="1" applyFill="1" applyBorder="1" applyAlignment="1" applyProtection="1">
      <alignment horizontal="center" vertical="center" shrinkToFit="1"/>
      <protection locked="0"/>
    </xf>
    <xf numFmtId="0" fontId="41" fillId="5" borderId="20" xfId="0" applyFont="1" applyFill="1" applyBorder="1" applyProtection="1">
      <alignment vertical="center"/>
      <protection locked="0"/>
    </xf>
    <xf numFmtId="49" fontId="24" fillId="5" borderId="20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20" xfId="1" applyNumberFormat="1" applyFont="1" applyFill="1" applyBorder="1" applyAlignment="1" applyProtection="1">
      <alignment vertical="center"/>
      <protection locked="0"/>
    </xf>
    <xf numFmtId="177" fontId="24" fillId="0" borderId="20" xfId="1" applyNumberFormat="1" applyFont="1" applyFill="1" applyBorder="1" applyAlignment="1" applyProtection="1">
      <alignment vertical="center"/>
      <protection locked="0"/>
    </xf>
    <xf numFmtId="9" fontId="25" fillId="5" borderId="20" xfId="0" applyNumberFormat="1" applyFont="1" applyFill="1" applyBorder="1" applyAlignment="1" applyProtection="1">
      <alignment horizontal="center" vertical="center" shrinkToFit="1"/>
      <protection locked="0"/>
    </xf>
    <xf numFmtId="178" fontId="24" fillId="5" borderId="16" xfId="0" applyNumberFormat="1" applyFont="1" applyFill="1" applyBorder="1" applyAlignment="1" applyProtection="1">
      <alignment horizontal="center" vertical="center" shrinkToFit="1"/>
      <protection locked="0"/>
    </xf>
    <xf numFmtId="0" fontId="41" fillId="5" borderId="16" xfId="0" applyFont="1" applyFill="1" applyBorder="1" applyProtection="1">
      <alignment vertical="center"/>
      <protection locked="0"/>
    </xf>
    <xf numFmtId="49" fontId="24" fillId="5" borderId="16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16" xfId="1" applyNumberFormat="1" applyFont="1" applyFill="1" applyBorder="1" applyAlignment="1" applyProtection="1">
      <alignment vertical="center"/>
      <protection locked="0"/>
    </xf>
    <xf numFmtId="177" fontId="24" fillId="0" borderId="16" xfId="1" applyNumberFormat="1" applyFont="1" applyFill="1" applyBorder="1" applyAlignment="1" applyProtection="1">
      <alignment vertical="center"/>
      <protection locked="0"/>
    </xf>
    <xf numFmtId="9" fontId="25" fillId="5" borderId="16" xfId="0" applyNumberFormat="1" applyFont="1" applyFill="1" applyBorder="1" applyAlignment="1" applyProtection="1">
      <alignment horizontal="center" vertical="center" shrinkToFit="1"/>
      <protection locked="0"/>
    </xf>
    <xf numFmtId="178" fontId="24" fillId="5" borderId="60" xfId="0" applyNumberFormat="1" applyFont="1" applyFill="1" applyBorder="1" applyAlignment="1" applyProtection="1">
      <alignment horizontal="center" vertical="center" shrinkToFit="1"/>
      <protection locked="0"/>
    </xf>
    <xf numFmtId="0" fontId="41" fillId="5" borderId="60" xfId="0" applyFont="1" applyFill="1" applyBorder="1" applyProtection="1">
      <alignment vertical="center"/>
      <protection locked="0"/>
    </xf>
    <xf numFmtId="49" fontId="24" fillId="5" borderId="60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60" xfId="1" applyNumberFormat="1" applyFont="1" applyFill="1" applyBorder="1" applyAlignment="1" applyProtection="1">
      <alignment vertical="center"/>
      <protection locked="0"/>
    </xf>
    <xf numFmtId="177" fontId="24" fillId="0" borderId="60" xfId="1" applyNumberFormat="1" applyFont="1" applyFill="1" applyBorder="1" applyAlignment="1" applyProtection="1">
      <alignment vertical="center"/>
      <protection locked="0"/>
    </xf>
    <xf numFmtId="9" fontId="25" fillId="5" borderId="60" xfId="0" applyNumberFormat="1" applyFont="1" applyFill="1" applyBorder="1" applyAlignment="1" applyProtection="1">
      <alignment horizontal="center" vertical="center" shrinkToFit="1"/>
      <protection locked="0"/>
    </xf>
    <xf numFmtId="178" fontId="24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41" fillId="5" borderId="22" xfId="0" applyFont="1" applyFill="1" applyBorder="1" applyProtection="1">
      <alignment vertical="center"/>
      <protection locked="0"/>
    </xf>
    <xf numFmtId="49" fontId="24" fillId="5" borderId="22" xfId="0" applyNumberFormat="1" applyFont="1" applyFill="1" applyBorder="1" applyAlignment="1" applyProtection="1">
      <alignment horizontal="left" vertical="center" shrinkToFit="1"/>
      <protection locked="0"/>
    </xf>
    <xf numFmtId="177" fontId="24" fillId="5" borderId="22" xfId="1" applyNumberFormat="1" applyFont="1" applyFill="1" applyBorder="1" applyAlignment="1" applyProtection="1">
      <alignment vertical="center"/>
      <protection locked="0"/>
    </xf>
    <xf numFmtId="177" fontId="24" fillId="0" borderId="22" xfId="1" applyNumberFormat="1" applyFont="1" applyFill="1" applyBorder="1" applyAlignment="1" applyProtection="1">
      <alignment vertical="center"/>
      <protection locked="0"/>
    </xf>
    <xf numFmtId="9" fontId="25" fillId="5" borderId="22" xfId="0" applyNumberFormat="1" applyFont="1" applyFill="1" applyBorder="1" applyAlignment="1" applyProtection="1">
      <alignment horizontal="center" vertical="center" shrinkToFit="1"/>
      <protection locked="0"/>
    </xf>
    <xf numFmtId="49" fontId="24" fillId="5" borderId="0" xfId="0" applyNumberFormat="1" applyFont="1" applyFill="1" applyAlignment="1" applyProtection="1">
      <alignment horizontal="center" vertical="center"/>
      <protection locked="0"/>
    </xf>
    <xf numFmtId="49" fontId="24" fillId="5" borderId="0" xfId="0" applyNumberFormat="1" applyFont="1" applyFill="1" applyAlignment="1" applyProtection="1">
      <alignment horizontal="center" vertical="center"/>
      <protection locked="0"/>
    </xf>
    <xf numFmtId="0" fontId="33" fillId="5" borderId="1" xfId="0" applyFont="1" applyFill="1" applyBorder="1" applyAlignment="1" applyProtection="1">
      <alignment horizontal="center" vertical="center"/>
      <protection locked="0"/>
    </xf>
    <xf numFmtId="0" fontId="41" fillId="5" borderId="0" xfId="0" applyFont="1" applyFill="1" applyProtection="1">
      <alignment vertical="center"/>
      <protection locked="0"/>
    </xf>
    <xf numFmtId="177" fontId="20" fillId="0" borderId="61" xfId="1" applyNumberFormat="1" applyFont="1" applyFill="1" applyBorder="1" applyAlignment="1" applyProtection="1">
      <alignment vertical="center"/>
      <protection locked="0"/>
    </xf>
    <xf numFmtId="0" fontId="21" fillId="0" borderId="61" xfId="0" applyFont="1" applyBorder="1" applyAlignment="1" applyProtection="1">
      <alignment horizontal="center" vertical="center"/>
      <protection hidden="1"/>
    </xf>
    <xf numFmtId="0" fontId="44" fillId="0" borderId="0" xfId="0" applyFont="1">
      <alignment vertical="center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horizontal="distributed" vertical="center" justifyLastLine="1"/>
    </xf>
    <xf numFmtId="0" fontId="44" fillId="0" borderId="0" xfId="0" applyFont="1" applyBorder="1" applyAlignment="1">
      <alignment horizontal="center" vertical="center"/>
    </xf>
    <xf numFmtId="0" fontId="44" fillId="0" borderId="21" xfId="0" applyFont="1" applyBorder="1" applyAlignment="1">
      <alignment horizontal="distributed" vertical="center" justifyLastLine="1"/>
    </xf>
    <xf numFmtId="0" fontId="44" fillId="0" borderId="0" xfId="0" applyFont="1" applyAlignment="1">
      <alignment horizontal="right" vertical="center"/>
    </xf>
    <xf numFmtId="0" fontId="44" fillId="0" borderId="0" xfId="0" applyFont="1" applyBorder="1">
      <alignment vertical="center"/>
    </xf>
    <xf numFmtId="0" fontId="49" fillId="0" borderId="0" xfId="0" applyFont="1" applyAlignment="1">
      <alignment vertical="top"/>
    </xf>
    <xf numFmtId="0" fontId="44" fillId="0" borderId="0" xfId="0" applyFont="1" applyFill="1" applyAlignment="1">
      <alignment vertical="center" shrinkToFit="1"/>
    </xf>
    <xf numFmtId="0" fontId="53" fillId="0" borderId="0" xfId="0" applyFont="1" applyFill="1" applyBorder="1" applyAlignment="1">
      <alignment vertical="center" shrinkToFit="1"/>
    </xf>
    <xf numFmtId="0" fontId="53" fillId="0" borderId="0" xfId="0" quotePrefix="1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right" vertical="center"/>
    </xf>
    <xf numFmtId="0" fontId="44" fillId="0" borderId="0" xfId="0" applyFont="1" applyBorder="1" applyAlignment="1">
      <alignment horizontal="distributed" vertical="center" justifyLastLine="1"/>
    </xf>
    <xf numFmtId="0" fontId="53" fillId="2" borderId="0" xfId="0" quotePrefix="1" applyFont="1" applyFill="1" applyBorder="1" applyAlignment="1">
      <alignment horizontal="center" vertical="center"/>
    </xf>
    <xf numFmtId="0" fontId="53" fillId="2" borderId="0" xfId="0" applyFont="1" applyFill="1" applyBorder="1" applyAlignment="1">
      <alignment horizontal="center" vertical="center"/>
    </xf>
    <xf numFmtId="0" fontId="56" fillId="0" borderId="0" xfId="0" applyFont="1" applyProtection="1">
      <alignment vertical="center"/>
      <protection hidden="1"/>
    </xf>
    <xf numFmtId="0" fontId="56" fillId="0" borderId="4" xfId="0" applyFont="1" applyBorder="1" applyAlignment="1" applyProtection="1">
      <alignment horizontal="center" vertical="center"/>
      <protection hidden="1"/>
    </xf>
    <xf numFmtId="0" fontId="56" fillId="0" borderId="4" xfId="0" applyFont="1" applyBorder="1" applyAlignment="1" applyProtection="1">
      <alignment vertical="center"/>
      <protection hidden="1"/>
    </xf>
    <xf numFmtId="0" fontId="56" fillId="0" borderId="0" xfId="0" applyFont="1" applyBorder="1" applyProtection="1">
      <alignment vertical="center"/>
      <protection hidden="1"/>
    </xf>
    <xf numFmtId="0" fontId="57" fillId="0" borderId="5" xfId="0" applyFont="1" applyBorder="1" applyAlignment="1" applyProtection="1">
      <alignment horizontal="center" vertical="center" wrapText="1"/>
      <protection hidden="1"/>
    </xf>
    <xf numFmtId="0" fontId="57" fillId="0" borderId="5" xfId="0" applyFont="1" applyBorder="1" applyAlignment="1" applyProtection="1">
      <alignment horizontal="center" vertical="center" shrinkToFit="1"/>
      <protection hidden="1"/>
    </xf>
    <xf numFmtId="0" fontId="57" fillId="0" borderId="5" xfId="0" applyFont="1" applyBorder="1" applyAlignment="1" applyProtection="1">
      <alignment horizontal="center" vertical="center"/>
      <protection hidden="1"/>
    </xf>
    <xf numFmtId="0" fontId="57" fillId="0" borderId="21" xfId="0" applyFont="1" applyBorder="1" applyAlignment="1" applyProtection="1">
      <alignment horizontal="center" vertical="center"/>
      <protection hidden="1"/>
    </xf>
    <xf numFmtId="0" fontId="56" fillId="0" borderId="21" xfId="0" applyFont="1" applyBorder="1" applyAlignment="1" applyProtection="1">
      <alignment horizontal="center" vertical="center"/>
      <protection hidden="1"/>
    </xf>
    <xf numFmtId="0" fontId="57" fillId="0" borderId="21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/>
      <protection hidden="1"/>
    </xf>
    <xf numFmtId="9" fontId="56" fillId="0" borderId="5" xfId="0" applyNumberFormat="1" applyFont="1" applyBorder="1" applyAlignment="1" applyProtection="1">
      <alignment horizontal="center" vertical="center"/>
      <protection hidden="1"/>
    </xf>
    <xf numFmtId="9" fontId="56" fillId="0" borderId="23" xfId="0" applyNumberFormat="1" applyFont="1" applyBorder="1" applyAlignment="1" applyProtection="1">
      <alignment horizontal="center" vertical="center"/>
      <protection hidden="1"/>
    </xf>
    <xf numFmtId="9" fontId="56" fillId="0" borderId="24" xfId="0" applyNumberFormat="1" applyFont="1" applyBorder="1" applyAlignment="1" applyProtection="1">
      <alignment horizontal="center" vertical="center"/>
      <protection hidden="1"/>
    </xf>
    <xf numFmtId="0" fontId="58" fillId="0" borderId="1" xfId="0" applyFont="1" applyBorder="1" applyProtection="1">
      <alignment vertical="center"/>
      <protection hidden="1"/>
    </xf>
    <xf numFmtId="0" fontId="59" fillId="0" borderId="59" xfId="0" applyFont="1" applyBorder="1" applyAlignment="1" applyProtection="1">
      <alignment horizontal="center" vertical="center"/>
      <protection hidden="1"/>
    </xf>
    <xf numFmtId="0" fontId="59" fillId="0" borderId="35" xfId="0" applyFont="1" applyBorder="1" applyAlignment="1" applyProtection="1">
      <alignment horizontal="center" vertical="center"/>
      <protection hidden="1"/>
    </xf>
    <xf numFmtId="0" fontId="57" fillId="0" borderId="0" xfId="0" applyFont="1" applyAlignment="1" applyProtection="1">
      <alignment horizontal="left" vertical="center" indent="1"/>
      <protection hidden="1"/>
    </xf>
    <xf numFmtId="0" fontId="57" fillId="0" borderId="0" xfId="0" applyFont="1" applyAlignment="1" applyProtection="1">
      <alignment horizontal="center" vertical="center"/>
      <protection hidden="1"/>
    </xf>
    <xf numFmtId="0" fontId="57" fillId="0" borderId="0" xfId="0" applyFont="1" applyBorder="1" applyAlignment="1" applyProtection="1">
      <alignment horizontal="center" vertical="center"/>
      <protection hidden="1"/>
    </xf>
    <xf numFmtId="0" fontId="59" fillId="0" borderId="0" xfId="0" applyFont="1" applyFill="1" applyProtection="1">
      <alignment vertical="center"/>
      <protection hidden="1"/>
    </xf>
    <xf numFmtId="0" fontId="58" fillId="0" borderId="1" xfId="0" applyFont="1" applyBorder="1" applyAlignment="1" applyProtection="1">
      <alignment horizontal="center" vertical="center"/>
      <protection hidden="1"/>
    </xf>
    <xf numFmtId="0" fontId="20" fillId="6" borderId="20" xfId="0" applyFont="1" applyFill="1" applyBorder="1" applyAlignment="1" applyProtection="1">
      <alignment horizontal="center" vertical="center" shrinkToFit="1"/>
      <protection locked="0"/>
    </xf>
    <xf numFmtId="0" fontId="21" fillId="6" borderId="20" xfId="0" applyFont="1" applyFill="1" applyBorder="1" applyAlignment="1" applyProtection="1">
      <alignment vertical="center"/>
      <protection locked="0"/>
    </xf>
    <xf numFmtId="49" fontId="24" fillId="6" borderId="20" xfId="0" applyNumberFormat="1" applyFont="1" applyFill="1" applyBorder="1" applyAlignment="1" applyProtection="1">
      <alignment horizontal="right" vertical="center" shrinkToFit="1"/>
      <protection locked="0"/>
    </xf>
    <xf numFmtId="177" fontId="24" fillId="6" borderId="20" xfId="1" applyNumberFormat="1" applyFont="1" applyFill="1" applyBorder="1" applyAlignment="1" applyProtection="1">
      <alignment vertical="center" wrapText="1"/>
      <protection locked="0"/>
    </xf>
    <xf numFmtId="0" fontId="7" fillId="6" borderId="20" xfId="0" applyFont="1" applyFill="1" applyBorder="1" applyAlignment="1" applyProtection="1">
      <alignment horizontal="center" vertical="center"/>
      <protection locked="0"/>
    </xf>
    <xf numFmtId="178" fontId="20" fillId="6" borderId="17" xfId="0" applyNumberFormat="1" applyFont="1" applyFill="1" applyBorder="1" applyAlignment="1" applyProtection="1">
      <alignment horizontal="center" vertical="center"/>
      <protection locked="0"/>
    </xf>
    <xf numFmtId="178" fontId="20" fillId="6" borderId="19" xfId="0" applyNumberFormat="1" applyFont="1" applyFill="1" applyBorder="1" applyAlignment="1" applyProtection="1">
      <alignment horizontal="center" vertical="center"/>
      <protection locked="0"/>
    </xf>
    <xf numFmtId="0" fontId="7" fillId="6" borderId="20" xfId="0" applyFont="1" applyFill="1" applyBorder="1" applyAlignment="1" applyProtection="1">
      <alignment horizontal="center" vertical="center" wrapText="1"/>
      <protection locked="0"/>
    </xf>
    <xf numFmtId="177" fontId="24" fillId="6" borderId="20" xfId="1" applyNumberFormat="1" applyFont="1" applyFill="1" applyBorder="1" applyAlignment="1" applyProtection="1">
      <alignment horizontal="right" vertical="center"/>
      <protection locked="0"/>
    </xf>
    <xf numFmtId="176" fontId="25" fillId="6" borderId="17" xfId="0" applyNumberFormat="1" applyFont="1" applyFill="1" applyBorder="1" applyAlignment="1" applyProtection="1">
      <alignment vertical="center"/>
      <protection hidden="1"/>
    </xf>
    <xf numFmtId="0" fontId="20" fillId="6" borderId="19" xfId="0" applyFont="1" applyFill="1" applyBorder="1" applyAlignment="1" applyProtection="1">
      <alignment vertical="center"/>
      <protection locked="0"/>
    </xf>
    <xf numFmtId="177" fontId="20" fillId="6" borderId="20" xfId="1" applyNumberFormat="1" applyFont="1" applyFill="1" applyBorder="1" applyAlignment="1" applyProtection="1">
      <alignment vertical="center"/>
      <protection locked="0"/>
    </xf>
    <xf numFmtId="0" fontId="20" fillId="6" borderId="16" xfId="0" applyFont="1" applyFill="1" applyBorder="1" applyAlignment="1" applyProtection="1">
      <alignment horizontal="center" vertical="center" shrinkToFit="1"/>
      <protection locked="0"/>
    </xf>
    <xf numFmtId="0" fontId="21" fillId="6" borderId="16" xfId="0" applyFont="1" applyFill="1" applyBorder="1" applyAlignment="1" applyProtection="1">
      <alignment vertical="center"/>
      <protection locked="0"/>
    </xf>
    <xf numFmtId="49" fontId="24" fillId="6" borderId="16" xfId="0" applyNumberFormat="1" applyFont="1" applyFill="1" applyBorder="1" applyAlignment="1" applyProtection="1">
      <alignment horizontal="right" vertical="center" shrinkToFit="1"/>
      <protection locked="0"/>
    </xf>
    <xf numFmtId="177" fontId="24" fillId="6" borderId="16" xfId="1" applyNumberFormat="1" applyFont="1" applyFill="1" applyBorder="1" applyAlignment="1" applyProtection="1">
      <alignment vertical="center" wrapText="1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178" fontId="20" fillId="6" borderId="13" xfId="0" applyNumberFormat="1" applyFont="1" applyFill="1" applyBorder="1" applyAlignment="1" applyProtection="1">
      <alignment horizontal="center" vertical="center"/>
      <protection locked="0"/>
    </xf>
    <xf numFmtId="178" fontId="20" fillId="6" borderId="15" xfId="0" applyNumberFormat="1" applyFont="1" applyFill="1" applyBorder="1" applyAlignment="1" applyProtection="1">
      <alignment horizontal="center" vertical="center"/>
      <protection locked="0"/>
    </xf>
    <xf numFmtId="0" fontId="7" fillId="6" borderId="16" xfId="0" applyFont="1" applyFill="1" applyBorder="1" applyAlignment="1" applyProtection="1">
      <alignment horizontal="center" vertical="center" wrapText="1"/>
      <protection locked="0"/>
    </xf>
    <xf numFmtId="177" fontId="24" fillId="6" borderId="16" xfId="1" applyNumberFormat="1" applyFont="1" applyFill="1" applyBorder="1" applyAlignment="1" applyProtection="1">
      <alignment horizontal="right" vertical="center"/>
      <protection locked="0"/>
    </xf>
    <xf numFmtId="176" fontId="25" fillId="6" borderId="13" xfId="0" applyNumberFormat="1" applyFont="1" applyFill="1" applyBorder="1" applyAlignment="1" applyProtection="1">
      <alignment vertical="center"/>
      <protection hidden="1"/>
    </xf>
    <xf numFmtId="0" fontId="20" fillId="6" borderId="15" xfId="0" applyFont="1" applyFill="1" applyBorder="1" applyAlignment="1" applyProtection="1">
      <alignment vertical="center"/>
      <protection locked="0"/>
    </xf>
    <xf numFmtId="177" fontId="20" fillId="6" borderId="16" xfId="1" applyNumberFormat="1" applyFont="1" applyFill="1" applyBorder="1" applyAlignment="1" applyProtection="1">
      <alignment vertical="center"/>
      <protection locked="0"/>
    </xf>
    <xf numFmtId="0" fontId="20" fillId="6" borderId="60" xfId="0" applyFont="1" applyFill="1" applyBorder="1" applyAlignment="1" applyProtection="1">
      <alignment horizontal="center" vertical="center" shrinkToFit="1"/>
      <protection locked="0"/>
    </xf>
    <xf numFmtId="0" fontId="21" fillId="6" borderId="60" xfId="0" applyFont="1" applyFill="1" applyBorder="1" applyAlignment="1" applyProtection="1">
      <alignment vertical="center"/>
      <protection locked="0"/>
    </xf>
    <xf numFmtId="49" fontId="24" fillId="6" borderId="60" xfId="0" applyNumberFormat="1" applyFont="1" applyFill="1" applyBorder="1" applyAlignment="1" applyProtection="1">
      <alignment horizontal="right" vertical="center" shrinkToFit="1"/>
      <protection locked="0"/>
    </xf>
    <xf numFmtId="177" fontId="24" fillId="6" borderId="60" xfId="1" applyNumberFormat="1" applyFont="1" applyFill="1" applyBorder="1" applyAlignment="1" applyProtection="1">
      <alignment vertical="center" wrapText="1"/>
      <protection locked="0"/>
    </xf>
    <xf numFmtId="0" fontId="7" fillId="6" borderId="60" xfId="0" applyFont="1" applyFill="1" applyBorder="1" applyAlignment="1" applyProtection="1">
      <alignment horizontal="center" vertical="center"/>
      <protection locked="0"/>
    </xf>
    <xf numFmtId="178" fontId="20" fillId="6" borderId="12" xfId="0" applyNumberFormat="1" applyFont="1" applyFill="1" applyBorder="1" applyAlignment="1" applyProtection="1">
      <alignment horizontal="center" vertical="center"/>
      <protection locked="0"/>
    </xf>
    <xf numFmtId="178" fontId="20" fillId="6" borderId="11" xfId="0" applyNumberFormat="1" applyFont="1" applyFill="1" applyBorder="1" applyAlignment="1" applyProtection="1">
      <alignment horizontal="center" vertical="center"/>
      <protection locked="0"/>
    </xf>
    <xf numFmtId="0" fontId="7" fillId="6" borderId="60" xfId="0" applyFont="1" applyFill="1" applyBorder="1" applyAlignment="1" applyProtection="1">
      <alignment horizontal="center" vertical="center" wrapText="1"/>
      <protection locked="0"/>
    </xf>
    <xf numFmtId="177" fontId="24" fillId="6" borderId="60" xfId="1" applyNumberFormat="1" applyFont="1" applyFill="1" applyBorder="1" applyAlignment="1" applyProtection="1">
      <alignment horizontal="right" vertical="center"/>
      <protection locked="0"/>
    </xf>
    <xf numFmtId="0" fontId="20" fillId="6" borderId="11" xfId="0" applyFont="1" applyFill="1" applyBorder="1" applyAlignment="1" applyProtection="1">
      <alignment vertical="center"/>
      <protection locked="0"/>
    </xf>
    <xf numFmtId="177" fontId="20" fillId="6" borderId="60" xfId="1" applyNumberFormat="1" applyFont="1" applyFill="1" applyBorder="1" applyAlignment="1" applyProtection="1">
      <alignment vertical="center"/>
      <protection locked="0"/>
    </xf>
    <xf numFmtId="0" fontId="20" fillId="6" borderId="22" xfId="0" applyFont="1" applyFill="1" applyBorder="1" applyAlignment="1" applyProtection="1">
      <alignment horizontal="center" vertical="center" shrinkToFit="1"/>
      <protection locked="0"/>
    </xf>
    <xf numFmtId="0" fontId="21" fillId="6" borderId="22" xfId="0" applyFont="1" applyFill="1" applyBorder="1" applyAlignment="1" applyProtection="1">
      <alignment vertical="center"/>
      <protection locked="0"/>
    </xf>
    <xf numFmtId="49" fontId="24" fillId="6" borderId="22" xfId="0" applyNumberFormat="1" applyFont="1" applyFill="1" applyBorder="1" applyAlignment="1" applyProtection="1">
      <alignment horizontal="right" vertical="center" shrinkToFit="1"/>
      <protection locked="0"/>
    </xf>
    <xf numFmtId="177" fontId="24" fillId="6" borderId="22" xfId="1" applyNumberFormat="1" applyFont="1" applyFill="1" applyBorder="1" applyAlignment="1" applyProtection="1">
      <alignment vertical="center" wrapText="1"/>
      <protection locked="0"/>
    </xf>
    <xf numFmtId="0" fontId="7" fillId="6" borderId="22" xfId="0" applyFont="1" applyFill="1" applyBorder="1" applyAlignment="1" applyProtection="1">
      <alignment horizontal="center" vertical="center"/>
      <protection locked="0"/>
    </xf>
    <xf numFmtId="178" fontId="20" fillId="6" borderId="26" xfId="0" applyNumberFormat="1" applyFont="1" applyFill="1" applyBorder="1" applyAlignment="1" applyProtection="1">
      <alignment horizontal="center" vertical="center"/>
      <protection locked="0"/>
    </xf>
    <xf numFmtId="178" fontId="20" fillId="6" borderId="28" xfId="0" applyNumberFormat="1" applyFont="1" applyFill="1" applyBorder="1" applyAlignment="1" applyProtection="1">
      <alignment horizontal="center" vertical="center"/>
      <protection locked="0"/>
    </xf>
    <xf numFmtId="0" fontId="7" fillId="6" borderId="22" xfId="0" applyFont="1" applyFill="1" applyBorder="1" applyAlignment="1" applyProtection="1">
      <alignment horizontal="center" vertical="center" wrapText="1"/>
      <protection locked="0"/>
    </xf>
    <xf numFmtId="177" fontId="24" fillId="6" borderId="22" xfId="1" applyNumberFormat="1" applyFont="1" applyFill="1" applyBorder="1" applyAlignment="1" applyProtection="1">
      <alignment horizontal="right" vertical="center"/>
      <protection locked="0"/>
    </xf>
    <xf numFmtId="0" fontId="20" fillId="6" borderId="28" xfId="0" applyFont="1" applyFill="1" applyBorder="1" applyAlignment="1" applyProtection="1">
      <alignment vertical="center"/>
      <protection locked="0"/>
    </xf>
    <xf numFmtId="177" fontId="20" fillId="6" borderId="22" xfId="1" applyNumberFormat="1" applyFont="1" applyFill="1" applyBorder="1" applyAlignment="1" applyProtection="1">
      <alignment vertical="center"/>
      <protection locked="0"/>
    </xf>
    <xf numFmtId="0" fontId="20" fillId="6" borderId="61" xfId="0" applyFont="1" applyFill="1" applyBorder="1" applyAlignment="1" applyProtection="1">
      <alignment horizontal="center" vertical="center" shrinkToFit="1"/>
      <protection locked="0"/>
    </xf>
    <xf numFmtId="0" fontId="21" fillId="6" borderId="61" xfId="0" applyFont="1" applyFill="1" applyBorder="1" applyAlignment="1" applyProtection="1">
      <alignment vertical="center"/>
      <protection locked="0"/>
    </xf>
    <xf numFmtId="49" fontId="24" fillId="6" borderId="61" xfId="0" applyNumberFormat="1" applyFont="1" applyFill="1" applyBorder="1" applyAlignment="1" applyProtection="1">
      <alignment horizontal="right" vertical="center" shrinkToFit="1"/>
      <protection locked="0"/>
    </xf>
    <xf numFmtId="177" fontId="24" fillId="6" borderId="61" xfId="1" applyNumberFormat="1" applyFont="1" applyFill="1" applyBorder="1" applyAlignment="1" applyProtection="1">
      <alignment vertical="center" wrapText="1"/>
      <protection locked="0"/>
    </xf>
    <xf numFmtId="0" fontId="7" fillId="6" borderId="61" xfId="0" applyFont="1" applyFill="1" applyBorder="1" applyAlignment="1" applyProtection="1">
      <alignment horizontal="center" vertical="center"/>
      <protection locked="0"/>
    </xf>
    <xf numFmtId="178" fontId="20" fillId="6" borderId="62" xfId="0" applyNumberFormat="1" applyFont="1" applyFill="1" applyBorder="1" applyAlignment="1" applyProtection="1">
      <alignment horizontal="center" vertical="center"/>
      <protection locked="0"/>
    </xf>
    <xf numFmtId="178" fontId="20" fillId="6" borderId="64" xfId="0" applyNumberFormat="1" applyFont="1" applyFill="1" applyBorder="1" applyAlignment="1" applyProtection="1">
      <alignment horizontal="center" vertical="center"/>
      <protection locked="0"/>
    </xf>
    <xf numFmtId="0" fontId="7" fillId="6" borderId="61" xfId="0" applyFont="1" applyFill="1" applyBorder="1" applyAlignment="1" applyProtection="1">
      <alignment horizontal="center" vertical="center" wrapText="1"/>
      <protection locked="0"/>
    </xf>
    <xf numFmtId="177" fontId="24" fillId="6" borderId="61" xfId="1" applyNumberFormat="1" applyFont="1" applyFill="1" applyBorder="1" applyAlignment="1" applyProtection="1">
      <alignment horizontal="right" vertical="center"/>
      <protection locked="0"/>
    </xf>
    <xf numFmtId="0" fontId="20" fillId="6" borderId="64" xfId="0" applyFont="1" applyFill="1" applyBorder="1" applyAlignment="1" applyProtection="1">
      <alignment vertical="center"/>
      <protection locked="0"/>
    </xf>
    <xf numFmtId="177" fontId="20" fillId="6" borderId="61" xfId="1" applyNumberFormat="1" applyFont="1" applyFill="1" applyBorder="1" applyAlignment="1" applyProtection="1">
      <alignment vertical="center"/>
      <protection locked="0"/>
    </xf>
    <xf numFmtId="9" fontId="7" fillId="6" borderId="20" xfId="0" applyNumberFormat="1" applyFont="1" applyFill="1" applyBorder="1" applyAlignment="1" applyProtection="1">
      <alignment horizontal="center" vertical="center" shrinkToFit="1"/>
      <protection locked="0"/>
    </xf>
    <xf numFmtId="9" fontId="7" fillId="6" borderId="16" xfId="0" applyNumberFormat="1" applyFont="1" applyFill="1" applyBorder="1" applyAlignment="1" applyProtection="1">
      <alignment horizontal="center" vertical="center" shrinkToFit="1"/>
      <protection locked="0"/>
    </xf>
    <xf numFmtId="9" fontId="7" fillId="6" borderId="60" xfId="0" applyNumberFormat="1" applyFont="1" applyFill="1" applyBorder="1" applyAlignment="1" applyProtection="1">
      <alignment horizontal="center" vertical="center" shrinkToFit="1"/>
      <protection locked="0"/>
    </xf>
    <xf numFmtId="9" fontId="7" fillId="6" borderId="22" xfId="0" applyNumberFormat="1" applyFont="1" applyFill="1" applyBorder="1" applyAlignment="1" applyProtection="1">
      <alignment horizontal="center" vertical="center" shrinkToFit="1"/>
      <protection locked="0"/>
    </xf>
    <xf numFmtId="9" fontId="7" fillId="6" borderId="61" xfId="0" applyNumberFormat="1" applyFont="1" applyFill="1" applyBorder="1" applyAlignment="1" applyProtection="1">
      <alignment horizontal="center" vertical="center" shrinkToFit="1"/>
      <protection locked="0"/>
    </xf>
    <xf numFmtId="0" fontId="21" fillId="6" borderId="0" xfId="0" applyFont="1" applyFill="1" applyAlignment="1" applyProtection="1">
      <alignment vertical="center"/>
      <protection hidden="1"/>
    </xf>
    <xf numFmtId="0" fontId="59" fillId="6" borderId="0" xfId="0" applyFont="1" applyFill="1" applyAlignment="1" applyProtection="1">
      <alignment vertical="center"/>
      <protection hidden="1"/>
    </xf>
    <xf numFmtId="49" fontId="20" fillId="6" borderId="0" xfId="0" applyNumberFormat="1" applyFont="1" applyFill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Border="1" applyAlignment="1" applyProtection="1">
      <alignment vertical="center"/>
      <protection locked="0"/>
    </xf>
    <xf numFmtId="0" fontId="64" fillId="0" borderId="0" xfId="0" applyFont="1" applyProtection="1">
      <alignment vertical="center"/>
      <protection hidden="1"/>
    </xf>
    <xf numFmtId="0" fontId="64" fillId="0" borderId="0" xfId="0" applyFont="1" applyAlignment="1" applyProtection="1">
      <alignment horizontal="center" vertical="center"/>
      <protection hidden="1"/>
    </xf>
    <xf numFmtId="0" fontId="65" fillId="0" borderId="1" xfId="0" applyFont="1" applyBorder="1" applyProtection="1">
      <alignment vertical="center"/>
      <protection hidden="1"/>
    </xf>
    <xf numFmtId="0" fontId="65" fillId="0" borderId="1" xfId="0" applyFont="1" applyBorder="1" applyAlignment="1" applyProtection="1">
      <alignment horizontal="center" vertical="center"/>
      <protection hidden="1"/>
    </xf>
    <xf numFmtId="0" fontId="66" fillId="0" borderId="0" xfId="0" applyFont="1" applyBorder="1" applyAlignment="1" applyProtection="1">
      <alignment horizontal="center" vertical="center"/>
      <protection hidden="1"/>
    </xf>
    <xf numFmtId="0" fontId="67" fillId="0" borderId="0" xfId="0" applyFont="1" applyFill="1" applyBorder="1" applyAlignment="1" applyProtection="1">
      <alignment vertical="center"/>
      <protection locked="0"/>
    </xf>
    <xf numFmtId="0" fontId="67" fillId="0" borderId="0" xfId="0" applyFont="1" applyFill="1" applyBorder="1" applyProtection="1">
      <alignment vertical="center"/>
      <protection hidden="1"/>
    </xf>
    <xf numFmtId="0" fontId="67" fillId="0" borderId="0" xfId="0" applyFont="1" applyFill="1" applyBorder="1" applyAlignment="1" applyProtection="1">
      <alignment horizontal="right" vertical="center" indent="1"/>
      <protection locked="0"/>
    </xf>
    <xf numFmtId="0" fontId="67" fillId="0" borderId="59" xfId="0" applyFont="1" applyBorder="1" applyAlignment="1" applyProtection="1">
      <alignment horizontal="center" vertical="center"/>
      <protection hidden="1"/>
    </xf>
    <xf numFmtId="0" fontId="67" fillId="0" borderId="0" xfId="0" applyFont="1" applyFill="1" applyProtection="1">
      <alignment vertical="center"/>
      <protection hidden="1"/>
    </xf>
    <xf numFmtId="0" fontId="68" fillId="0" borderId="0" xfId="0" applyFont="1" applyAlignment="1" applyProtection="1">
      <alignment horizontal="center" vertical="center"/>
      <protection hidden="1"/>
    </xf>
    <xf numFmtId="0" fontId="67" fillId="0" borderId="35" xfId="0" applyFont="1" applyBorder="1" applyAlignment="1" applyProtection="1">
      <alignment horizontal="center" vertical="center"/>
      <protection hidden="1"/>
    </xf>
    <xf numFmtId="49" fontId="67" fillId="0" borderId="6" xfId="0" applyNumberFormat="1" applyFont="1" applyFill="1" applyBorder="1" applyAlignment="1" applyProtection="1">
      <alignment horizontal="center" vertical="center" shrinkToFit="1"/>
      <protection locked="0"/>
    </xf>
    <xf numFmtId="49" fontId="67" fillId="0" borderId="0" xfId="0" applyNumberFormat="1" applyFont="1" applyFill="1" applyBorder="1" applyAlignment="1" applyProtection="1">
      <alignment vertical="center" shrinkToFit="1"/>
      <protection locked="0"/>
    </xf>
    <xf numFmtId="0" fontId="69" fillId="0" borderId="0" xfId="0" applyFont="1" applyAlignment="1" applyProtection="1">
      <alignment vertical="top"/>
      <protection hidden="1"/>
    </xf>
    <xf numFmtId="0" fontId="73" fillId="0" borderId="0" xfId="0" applyFont="1" applyProtection="1">
      <alignment vertical="center"/>
      <protection hidden="1"/>
    </xf>
    <xf numFmtId="0" fontId="72" fillId="0" borderId="0" xfId="0" applyFont="1" applyAlignment="1" applyProtection="1">
      <alignment vertical="top"/>
      <protection hidden="1"/>
    </xf>
    <xf numFmtId="179" fontId="74" fillId="0" borderId="1" xfId="0" applyNumberFormat="1" applyFont="1" applyFill="1" applyBorder="1" applyAlignment="1" applyProtection="1">
      <alignment vertical="center"/>
      <protection hidden="1"/>
    </xf>
    <xf numFmtId="179" fontId="74" fillId="0" borderId="1" xfId="0" applyNumberFormat="1" applyFont="1" applyFill="1" applyBorder="1" applyAlignment="1" applyProtection="1">
      <alignment horizontal="center" vertical="center"/>
      <protection hidden="1"/>
    </xf>
    <xf numFmtId="0" fontId="66" fillId="0" borderId="0" xfId="0" applyFont="1" applyProtection="1">
      <alignment vertical="center"/>
      <protection hidden="1"/>
    </xf>
    <xf numFmtId="0" fontId="66" fillId="0" borderId="0" xfId="0" applyFont="1" applyAlignment="1" applyProtection="1">
      <alignment horizontal="left" vertical="center" indent="1"/>
      <protection hidden="1"/>
    </xf>
    <xf numFmtId="0" fontId="66" fillId="0" borderId="0" xfId="0" applyFont="1" applyAlignment="1" applyProtection="1">
      <alignment horizontal="center" vertical="center"/>
      <protection hidden="1"/>
    </xf>
    <xf numFmtId="49" fontId="66" fillId="0" borderId="0" xfId="0" applyNumberFormat="1" applyFont="1" applyFill="1" applyAlignment="1" applyProtection="1">
      <alignment vertical="center"/>
      <protection locked="0"/>
    </xf>
    <xf numFmtId="49" fontId="66" fillId="0" borderId="0" xfId="0" applyNumberFormat="1" applyFont="1" applyFill="1" applyAlignment="1" applyProtection="1">
      <alignment horizontal="center" vertical="center"/>
      <protection locked="0"/>
    </xf>
    <xf numFmtId="0" fontId="64" fillId="0" borderId="5" xfId="0" applyFont="1" applyBorder="1" applyAlignment="1" applyProtection="1">
      <alignment horizontal="center" vertical="center"/>
      <protection hidden="1"/>
    </xf>
    <xf numFmtId="49" fontId="66" fillId="0" borderId="0" xfId="0" applyNumberFormat="1" applyFont="1" applyFill="1" applyAlignment="1" applyProtection="1">
      <alignment vertical="center" shrinkToFit="1"/>
      <protection locked="0"/>
    </xf>
    <xf numFmtId="9" fontId="64" fillId="0" borderId="5" xfId="0" applyNumberFormat="1" applyFont="1" applyBorder="1" applyAlignment="1" applyProtection="1">
      <alignment horizontal="center" vertical="center"/>
      <protection hidden="1"/>
    </xf>
    <xf numFmtId="49" fontId="65" fillId="0" borderId="0" xfId="0" applyNumberFormat="1" applyFont="1" applyFill="1" applyAlignment="1" applyProtection="1">
      <alignment vertical="center" shrinkToFit="1"/>
      <protection locked="0"/>
    </xf>
    <xf numFmtId="9" fontId="64" fillId="0" borderId="23" xfId="0" applyNumberFormat="1" applyFont="1" applyBorder="1" applyAlignment="1" applyProtection="1">
      <alignment horizontal="center" vertical="center"/>
      <protection hidden="1"/>
    </xf>
    <xf numFmtId="0" fontId="67" fillId="0" borderId="0" xfId="0" applyFont="1" applyFill="1" applyAlignment="1" applyProtection="1">
      <alignment vertical="center"/>
      <protection hidden="1"/>
    </xf>
    <xf numFmtId="9" fontId="64" fillId="0" borderId="24" xfId="0" applyNumberFormat="1" applyFont="1" applyBorder="1" applyAlignment="1" applyProtection="1">
      <alignment horizontal="center" vertical="center"/>
      <protection hidden="1"/>
    </xf>
    <xf numFmtId="9" fontId="64" fillId="0" borderId="2" xfId="0" applyNumberFormat="1" applyFont="1" applyBorder="1" applyAlignment="1" applyProtection="1">
      <alignment vertical="center"/>
      <protection hidden="1"/>
    </xf>
    <xf numFmtId="9" fontId="64" fillId="0" borderId="0" xfId="0" applyNumberFormat="1" applyFont="1" applyBorder="1" applyAlignment="1" applyProtection="1">
      <alignment vertical="center"/>
      <protection hidden="1"/>
    </xf>
    <xf numFmtId="9" fontId="64" fillId="0" borderId="0" xfId="0" applyNumberFormat="1" applyFont="1" applyBorder="1" applyAlignment="1" applyProtection="1">
      <alignment horizontal="center" vertical="center"/>
      <protection hidden="1"/>
    </xf>
    <xf numFmtId="49" fontId="66" fillId="0" borderId="0" xfId="0" applyNumberFormat="1" applyFont="1" applyFill="1" applyBorder="1" applyAlignment="1" applyProtection="1">
      <alignment vertical="center" shrinkToFit="1"/>
      <protection locked="0"/>
    </xf>
    <xf numFmtId="0" fontId="64" fillId="0" borderId="4" xfId="0" applyFont="1" applyBorder="1" applyAlignment="1" applyProtection="1">
      <alignment horizontal="center" vertical="center"/>
      <protection hidden="1"/>
    </xf>
    <xf numFmtId="0" fontId="66" fillId="0" borderId="5" xfId="0" applyFont="1" applyBorder="1" applyAlignment="1" applyProtection="1">
      <alignment horizontal="center" vertical="center" wrapText="1"/>
      <protection hidden="1"/>
    </xf>
    <xf numFmtId="0" fontId="66" fillId="0" borderId="5" xfId="0" applyFont="1" applyBorder="1" applyAlignment="1" applyProtection="1">
      <alignment horizontal="center" vertical="center" shrinkToFit="1"/>
      <protection hidden="1"/>
    </xf>
    <xf numFmtId="0" fontId="66" fillId="0" borderId="5" xfId="0" applyFont="1" applyBorder="1" applyAlignment="1" applyProtection="1">
      <alignment horizontal="center" vertical="center"/>
      <protection hidden="1"/>
    </xf>
    <xf numFmtId="0" fontId="66" fillId="0" borderId="21" xfId="0" applyFont="1" applyBorder="1" applyAlignment="1" applyProtection="1">
      <alignment horizontal="center" vertical="center"/>
      <protection hidden="1"/>
    </xf>
    <xf numFmtId="0" fontId="64" fillId="0" borderId="21" xfId="0" applyFont="1" applyBorder="1" applyAlignment="1" applyProtection="1">
      <alignment horizontal="center" vertical="center"/>
      <protection hidden="1"/>
    </xf>
    <xf numFmtId="0" fontId="66" fillId="0" borderId="21" xfId="0" applyFont="1" applyBorder="1" applyAlignment="1" applyProtection="1">
      <alignment horizontal="center" vertical="center" wrapText="1"/>
      <protection hidden="1"/>
    </xf>
    <xf numFmtId="0" fontId="64" fillId="0" borderId="0" xfId="0" applyFont="1" applyBorder="1" applyProtection="1">
      <alignment vertical="center"/>
      <protection hidden="1"/>
    </xf>
    <xf numFmtId="0" fontId="64" fillId="0" borderId="4" xfId="0" applyFont="1" applyBorder="1" applyAlignment="1" applyProtection="1">
      <alignment vertical="center"/>
      <protection hidden="1"/>
    </xf>
    <xf numFmtId="0" fontId="66" fillId="6" borderId="18" xfId="0" applyFont="1" applyFill="1" applyBorder="1" applyAlignment="1" applyProtection="1">
      <alignment horizontal="center" vertical="center"/>
      <protection hidden="1"/>
    </xf>
    <xf numFmtId="0" fontId="67" fillId="0" borderId="20" xfId="0" applyFont="1" applyBorder="1" applyAlignment="1" applyProtection="1">
      <alignment horizontal="center" vertical="center"/>
      <protection hidden="1"/>
    </xf>
    <xf numFmtId="0" fontId="66" fillId="6" borderId="14" xfId="0" applyFont="1" applyFill="1" applyBorder="1" applyAlignment="1" applyProtection="1">
      <alignment horizontal="center" vertical="center"/>
      <protection hidden="1"/>
    </xf>
    <xf numFmtId="0" fontId="67" fillId="0" borderId="16" xfId="0" applyFont="1" applyBorder="1" applyAlignment="1" applyProtection="1">
      <alignment horizontal="center" vertical="center"/>
      <protection hidden="1"/>
    </xf>
    <xf numFmtId="0" fontId="66" fillId="6" borderId="10" xfId="0" applyFont="1" applyFill="1" applyBorder="1" applyAlignment="1" applyProtection="1">
      <alignment horizontal="center" vertical="center"/>
      <protection hidden="1"/>
    </xf>
    <xf numFmtId="0" fontId="67" fillId="0" borderId="60" xfId="0" applyFont="1" applyBorder="1" applyAlignment="1" applyProtection="1">
      <alignment horizontal="center" vertical="center"/>
      <protection hidden="1"/>
    </xf>
    <xf numFmtId="0" fontId="33" fillId="6" borderId="1" xfId="0" applyFont="1" applyFill="1" applyBorder="1" applyAlignment="1" applyProtection="1">
      <alignment horizontal="center" vertical="center"/>
      <protection locked="0"/>
    </xf>
    <xf numFmtId="0" fontId="41" fillId="6" borderId="0" xfId="0" applyFont="1" applyFill="1" applyBorder="1" applyAlignment="1" applyProtection="1">
      <alignment vertical="center"/>
      <protection locked="0"/>
    </xf>
    <xf numFmtId="0" fontId="41" fillId="6" borderId="0" xfId="0" applyFont="1" applyFill="1" applyAlignment="1" applyProtection="1">
      <alignment vertical="center"/>
      <protection hidden="1"/>
    </xf>
    <xf numFmtId="49" fontId="24" fillId="6" borderId="0" xfId="0" applyNumberFormat="1" applyFont="1" applyFill="1" applyAlignment="1" applyProtection="1">
      <alignment horizontal="center" vertical="center"/>
      <protection locked="0"/>
    </xf>
    <xf numFmtId="0" fontId="24" fillId="6" borderId="20" xfId="0" applyFont="1" applyFill="1" applyBorder="1" applyAlignment="1" applyProtection="1">
      <alignment horizontal="center" vertical="center" shrinkToFit="1"/>
      <protection locked="0"/>
    </xf>
    <xf numFmtId="0" fontId="41" fillId="6" borderId="20" xfId="0" applyFont="1" applyFill="1" applyBorder="1" applyAlignment="1" applyProtection="1">
      <alignment vertical="center"/>
      <protection locked="0"/>
    </xf>
    <xf numFmtId="0" fontId="25" fillId="6" borderId="20" xfId="0" applyFont="1" applyFill="1" applyBorder="1" applyAlignment="1" applyProtection="1">
      <alignment horizontal="center" vertical="center"/>
      <protection locked="0"/>
    </xf>
    <xf numFmtId="178" fontId="24" fillId="6" borderId="17" xfId="0" applyNumberFormat="1" applyFont="1" applyFill="1" applyBorder="1" applyAlignment="1" applyProtection="1">
      <alignment horizontal="center" vertical="center"/>
      <protection locked="0"/>
    </xf>
    <xf numFmtId="0" fontId="24" fillId="6" borderId="16" xfId="0" applyFont="1" applyFill="1" applyBorder="1" applyAlignment="1" applyProtection="1">
      <alignment horizontal="center" vertical="center" shrinkToFit="1"/>
      <protection locked="0"/>
    </xf>
    <xf numFmtId="0" fontId="41" fillId="6" borderId="16" xfId="0" applyFont="1" applyFill="1" applyBorder="1" applyAlignment="1" applyProtection="1">
      <alignment vertical="center"/>
      <protection locked="0"/>
    </xf>
    <xf numFmtId="0" fontId="25" fillId="6" borderId="16" xfId="0" applyFont="1" applyFill="1" applyBorder="1" applyAlignment="1" applyProtection="1">
      <alignment horizontal="center" vertical="center"/>
      <protection locked="0"/>
    </xf>
    <xf numFmtId="178" fontId="24" fillId="6" borderId="13" xfId="0" applyNumberFormat="1" applyFont="1" applyFill="1" applyBorder="1" applyAlignment="1" applyProtection="1">
      <alignment horizontal="center" vertical="center"/>
      <protection locked="0"/>
    </xf>
    <xf numFmtId="0" fontId="24" fillId="6" borderId="60" xfId="0" applyFont="1" applyFill="1" applyBorder="1" applyAlignment="1" applyProtection="1">
      <alignment horizontal="center" vertical="center" shrinkToFit="1"/>
      <protection locked="0"/>
    </xf>
    <xf numFmtId="0" fontId="41" fillId="6" borderId="60" xfId="0" applyFont="1" applyFill="1" applyBorder="1" applyAlignment="1" applyProtection="1">
      <alignment vertical="center"/>
      <protection locked="0"/>
    </xf>
    <xf numFmtId="0" fontId="25" fillId="6" borderId="60" xfId="0" applyFont="1" applyFill="1" applyBorder="1" applyAlignment="1" applyProtection="1">
      <alignment horizontal="center" vertical="center"/>
      <protection locked="0"/>
    </xf>
    <xf numFmtId="178" fontId="24" fillId="6" borderId="12" xfId="0" applyNumberFormat="1" applyFont="1" applyFill="1" applyBorder="1" applyAlignment="1" applyProtection="1">
      <alignment horizontal="center" vertical="center"/>
      <protection locked="0"/>
    </xf>
    <xf numFmtId="178" fontId="24" fillId="6" borderId="19" xfId="0" applyNumberFormat="1" applyFont="1" applyFill="1" applyBorder="1" applyAlignment="1" applyProtection="1">
      <alignment horizontal="center" vertical="center"/>
      <protection locked="0"/>
    </xf>
    <xf numFmtId="0" fontId="25" fillId="6" borderId="20" xfId="0" applyFont="1" applyFill="1" applyBorder="1" applyAlignment="1" applyProtection="1">
      <alignment horizontal="center" vertical="center" wrapText="1"/>
      <protection locked="0"/>
    </xf>
    <xf numFmtId="0" fontId="24" fillId="6" borderId="19" xfId="0" applyFont="1" applyFill="1" applyBorder="1" applyAlignment="1" applyProtection="1">
      <alignment vertical="center"/>
      <protection locked="0"/>
    </xf>
    <xf numFmtId="177" fontId="24" fillId="6" borderId="20" xfId="1" applyNumberFormat="1" applyFont="1" applyFill="1" applyBorder="1" applyAlignment="1" applyProtection="1">
      <alignment vertical="center"/>
      <protection locked="0"/>
    </xf>
    <xf numFmtId="9" fontId="25" fillId="6" borderId="20" xfId="0" applyNumberFormat="1" applyFont="1" applyFill="1" applyBorder="1" applyAlignment="1" applyProtection="1">
      <alignment horizontal="center" vertical="center" shrinkToFit="1"/>
      <protection locked="0"/>
    </xf>
    <xf numFmtId="178" fontId="24" fillId="6" borderId="15" xfId="0" applyNumberFormat="1" applyFont="1" applyFill="1" applyBorder="1" applyAlignment="1" applyProtection="1">
      <alignment horizontal="center" vertical="center"/>
      <protection locked="0"/>
    </xf>
    <xf numFmtId="0" fontId="25" fillId="6" borderId="16" xfId="0" applyFont="1" applyFill="1" applyBorder="1" applyAlignment="1" applyProtection="1">
      <alignment horizontal="center" vertical="center" wrapText="1"/>
      <protection locked="0"/>
    </xf>
    <xf numFmtId="0" fontId="24" fillId="6" borderId="15" xfId="0" applyFont="1" applyFill="1" applyBorder="1" applyAlignment="1" applyProtection="1">
      <alignment vertical="center"/>
      <protection locked="0"/>
    </xf>
    <xf numFmtId="177" fontId="24" fillId="6" borderId="16" xfId="1" applyNumberFormat="1" applyFont="1" applyFill="1" applyBorder="1" applyAlignment="1" applyProtection="1">
      <alignment vertical="center"/>
      <protection locked="0"/>
    </xf>
    <xf numFmtId="9" fontId="25" fillId="6" borderId="16" xfId="0" applyNumberFormat="1" applyFont="1" applyFill="1" applyBorder="1" applyAlignment="1" applyProtection="1">
      <alignment horizontal="center" vertical="center" shrinkToFit="1"/>
      <protection locked="0"/>
    </xf>
    <xf numFmtId="178" fontId="24" fillId="6" borderId="11" xfId="0" applyNumberFormat="1" applyFont="1" applyFill="1" applyBorder="1" applyAlignment="1" applyProtection="1">
      <alignment horizontal="center" vertical="center"/>
      <protection locked="0"/>
    </xf>
    <xf numFmtId="0" fontId="25" fillId="6" borderId="60" xfId="0" applyFont="1" applyFill="1" applyBorder="1" applyAlignment="1" applyProtection="1">
      <alignment horizontal="center" vertical="center" wrapText="1"/>
      <protection locked="0"/>
    </xf>
    <xf numFmtId="177" fontId="24" fillId="6" borderId="60" xfId="1" applyNumberFormat="1" applyFont="1" applyFill="1" applyBorder="1" applyAlignment="1" applyProtection="1">
      <alignment vertical="center"/>
      <protection locked="0"/>
    </xf>
    <xf numFmtId="9" fontId="25" fillId="6" borderId="60" xfId="0" applyNumberFormat="1" applyFont="1" applyFill="1" applyBorder="1" applyAlignment="1" applyProtection="1">
      <alignment horizontal="center" vertical="center" shrinkToFit="1"/>
      <protection locked="0"/>
    </xf>
    <xf numFmtId="176" fontId="25" fillId="0" borderId="17" xfId="0" applyNumberFormat="1" applyFont="1" applyFill="1" applyBorder="1" applyAlignment="1" applyProtection="1">
      <alignment vertical="center"/>
      <protection hidden="1"/>
    </xf>
    <xf numFmtId="176" fontId="25" fillId="0" borderId="13" xfId="0" applyNumberFormat="1" applyFont="1" applyFill="1" applyBorder="1" applyAlignment="1" applyProtection="1">
      <alignment vertical="center"/>
      <protection hidden="1"/>
    </xf>
    <xf numFmtId="176" fontId="25" fillId="0" borderId="12" xfId="0" applyNumberFormat="1" applyFont="1" applyFill="1" applyBorder="1" applyAlignment="1" applyProtection="1">
      <alignment vertical="center"/>
      <protection hidden="1"/>
    </xf>
    <xf numFmtId="176" fontId="25" fillId="0" borderId="26" xfId="0" applyNumberFormat="1" applyFont="1" applyFill="1" applyBorder="1" applyAlignment="1" applyProtection="1">
      <alignment vertical="center"/>
      <protection hidden="1"/>
    </xf>
    <xf numFmtId="176" fontId="25" fillId="0" borderId="62" xfId="0" applyNumberFormat="1" applyFont="1" applyFill="1" applyBorder="1" applyAlignment="1" applyProtection="1">
      <alignment vertical="center"/>
      <protection hidden="1"/>
    </xf>
    <xf numFmtId="177" fontId="24" fillId="0" borderId="20" xfId="1" applyNumberFormat="1" applyFont="1" applyFill="1" applyBorder="1" applyAlignment="1" applyProtection="1">
      <alignment horizontal="right" vertical="center"/>
      <protection locked="0"/>
    </xf>
    <xf numFmtId="177" fontId="24" fillId="0" borderId="16" xfId="1" applyNumberFormat="1" applyFont="1" applyFill="1" applyBorder="1" applyAlignment="1" applyProtection="1">
      <alignment horizontal="right" vertical="center"/>
      <protection locked="0"/>
    </xf>
    <xf numFmtId="177" fontId="24" fillId="0" borderId="60" xfId="1" applyNumberFormat="1" applyFont="1" applyFill="1" applyBorder="1" applyAlignment="1" applyProtection="1">
      <alignment horizontal="right" vertical="center"/>
      <protection locked="0"/>
    </xf>
    <xf numFmtId="177" fontId="24" fillId="0" borderId="22" xfId="1" applyNumberFormat="1" applyFont="1" applyFill="1" applyBorder="1" applyAlignment="1" applyProtection="1">
      <alignment horizontal="right" vertical="center"/>
      <protection locked="0"/>
    </xf>
    <xf numFmtId="177" fontId="24" fillId="0" borderId="61" xfId="1" applyNumberFormat="1" applyFont="1" applyFill="1" applyBorder="1" applyAlignment="1" applyProtection="1">
      <alignment horizontal="right" vertical="center"/>
      <protection locked="0"/>
    </xf>
    <xf numFmtId="0" fontId="43" fillId="0" borderId="18" xfId="0" applyFont="1" applyFill="1" applyBorder="1" applyAlignment="1" applyProtection="1">
      <alignment horizontal="center" vertical="center"/>
      <protection hidden="1"/>
    </xf>
    <xf numFmtId="0" fontId="43" fillId="0" borderId="14" xfId="0" applyFont="1" applyFill="1" applyBorder="1" applyAlignment="1" applyProtection="1">
      <alignment horizontal="center" vertical="center"/>
      <protection hidden="1"/>
    </xf>
    <xf numFmtId="0" fontId="43" fillId="0" borderId="10" xfId="0" applyFont="1" applyFill="1" applyBorder="1" applyAlignment="1" applyProtection="1">
      <alignment horizontal="center" vertical="center"/>
      <protection hidden="1"/>
    </xf>
    <xf numFmtId="0" fontId="43" fillId="0" borderId="27" xfId="0" applyFont="1" applyFill="1" applyBorder="1" applyAlignment="1" applyProtection="1">
      <alignment horizontal="center" vertical="center"/>
      <protection hidden="1"/>
    </xf>
    <xf numFmtId="0" fontId="43" fillId="0" borderId="63" xfId="0" applyFont="1" applyFill="1" applyBorder="1" applyAlignment="1" applyProtection="1">
      <alignment horizontal="center" vertical="center"/>
      <protection hidden="1"/>
    </xf>
    <xf numFmtId="49" fontId="75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41" fillId="5" borderId="0" xfId="0" applyFont="1" applyFill="1" applyAlignment="1" applyProtection="1">
      <alignment vertical="center"/>
      <protection hidden="1"/>
    </xf>
    <xf numFmtId="0" fontId="34" fillId="0" borderId="0" xfId="6" applyFont="1" applyProtection="1">
      <alignment vertical="center"/>
      <protection hidden="1"/>
    </xf>
    <xf numFmtId="0" fontId="34" fillId="0" borderId="0" xfId="6" applyFont="1" applyAlignment="1" applyProtection="1">
      <alignment horizontal="center" vertical="center"/>
      <protection hidden="1"/>
    </xf>
    <xf numFmtId="177" fontId="35" fillId="0" borderId="0" xfId="7" applyNumberFormat="1" applyFont="1" applyFill="1" applyBorder="1" applyAlignment="1" applyProtection="1">
      <alignment vertical="center" wrapText="1"/>
      <protection locked="0"/>
    </xf>
    <xf numFmtId="9" fontId="25" fillId="4" borderId="60" xfId="6" applyNumberFormat="1" applyFont="1" applyFill="1" applyBorder="1" applyAlignment="1" applyProtection="1">
      <alignment horizontal="center" vertical="center" shrinkToFit="1"/>
      <protection locked="0"/>
    </xf>
    <xf numFmtId="177" fontId="24" fillId="0" borderId="60" xfId="7" applyNumberFormat="1" applyFont="1" applyFill="1" applyBorder="1" applyAlignment="1" applyProtection="1">
      <alignment vertical="center"/>
      <protection locked="0"/>
    </xf>
    <xf numFmtId="177" fontId="24" fillId="4" borderId="60" xfId="7" applyNumberFormat="1" applyFont="1" applyFill="1" applyBorder="1" applyAlignment="1" applyProtection="1">
      <alignment vertical="center"/>
      <protection locked="0"/>
    </xf>
    <xf numFmtId="177" fontId="24" fillId="4" borderId="60" xfId="7" applyNumberFormat="1" applyFont="1" applyFill="1" applyBorder="1" applyAlignment="1" applyProtection="1">
      <alignment horizontal="right" vertical="center"/>
      <protection locked="0"/>
    </xf>
    <xf numFmtId="49" fontId="24" fillId="4" borderId="60" xfId="6" applyNumberFormat="1" applyFont="1" applyFill="1" applyBorder="1" applyAlignment="1" applyProtection="1">
      <alignment horizontal="left" vertical="center" shrinkToFit="1"/>
      <protection locked="0"/>
    </xf>
    <xf numFmtId="178" fontId="24" fillId="4" borderId="60" xfId="6" applyNumberFormat="1" applyFont="1" applyFill="1" applyBorder="1" applyAlignment="1" applyProtection="1">
      <alignment horizontal="center" vertical="center" shrinkToFit="1"/>
      <protection locked="0"/>
    </xf>
    <xf numFmtId="0" fontId="34" fillId="0" borderId="4" xfId="6" applyFont="1" applyBorder="1" applyProtection="1">
      <alignment vertical="center"/>
      <protection hidden="1"/>
    </xf>
    <xf numFmtId="9" fontId="25" fillId="4" borderId="16" xfId="6" applyNumberFormat="1" applyFont="1" applyFill="1" applyBorder="1" applyAlignment="1" applyProtection="1">
      <alignment horizontal="center" vertical="center" shrinkToFit="1"/>
      <protection locked="0"/>
    </xf>
    <xf numFmtId="177" fontId="24" fillId="0" borderId="16" xfId="7" applyNumberFormat="1" applyFont="1" applyFill="1" applyBorder="1" applyAlignment="1" applyProtection="1">
      <alignment vertical="center"/>
      <protection locked="0"/>
    </xf>
    <xf numFmtId="177" fontId="24" fillId="4" borderId="16" xfId="7" applyNumberFormat="1" applyFont="1" applyFill="1" applyBorder="1" applyAlignment="1" applyProtection="1">
      <alignment vertical="center"/>
      <protection locked="0"/>
    </xf>
    <xf numFmtId="177" fontId="24" fillId="4" borderId="16" xfId="7" applyNumberFormat="1" applyFont="1" applyFill="1" applyBorder="1" applyAlignment="1" applyProtection="1">
      <alignment horizontal="right" vertical="center"/>
      <protection locked="0"/>
    </xf>
    <xf numFmtId="49" fontId="24" fillId="4" borderId="16" xfId="6" applyNumberFormat="1" applyFont="1" applyFill="1" applyBorder="1" applyAlignment="1" applyProtection="1">
      <alignment horizontal="left" vertical="center" shrinkToFit="1"/>
      <protection locked="0"/>
    </xf>
    <xf numFmtId="178" fontId="24" fillId="4" borderId="16" xfId="6" applyNumberFormat="1" applyFont="1" applyFill="1" applyBorder="1" applyAlignment="1" applyProtection="1">
      <alignment horizontal="center" vertical="center" shrinkToFit="1"/>
      <protection locked="0"/>
    </xf>
    <xf numFmtId="9" fontId="25" fillId="4" borderId="22" xfId="6" applyNumberFormat="1" applyFont="1" applyFill="1" applyBorder="1" applyAlignment="1" applyProtection="1">
      <alignment horizontal="center" vertical="center" shrinkToFit="1"/>
      <protection locked="0"/>
    </xf>
    <xf numFmtId="177" fontId="24" fillId="0" borderId="22" xfId="7" applyNumberFormat="1" applyFont="1" applyFill="1" applyBorder="1" applyAlignment="1" applyProtection="1">
      <alignment vertical="center"/>
      <protection locked="0"/>
    </xf>
    <xf numFmtId="177" fontId="24" fillId="4" borderId="22" xfId="7" applyNumberFormat="1" applyFont="1" applyFill="1" applyBorder="1" applyAlignment="1" applyProtection="1">
      <alignment vertical="center"/>
      <protection locked="0"/>
    </xf>
    <xf numFmtId="177" fontId="24" fillId="4" borderId="22" xfId="7" applyNumberFormat="1" applyFont="1" applyFill="1" applyBorder="1" applyAlignment="1" applyProtection="1">
      <alignment horizontal="right" vertical="center"/>
      <protection locked="0"/>
    </xf>
    <xf numFmtId="49" fontId="24" fillId="4" borderId="22" xfId="6" applyNumberFormat="1" applyFont="1" applyFill="1" applyBorder="1" applyAlignment="1" applyProtection="1">
      <alignment horizontal="left" vertical="center" shrinkToFit="1"/>
      <protection locked="0"/>
    </xf>
    <xf numFmtId="178" fontId="24" fillId="4" borderId="22" xfId="6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6" applyFont="1" applyProtection="1">
      <alignment vertical="center"/>
      <protection hidden="1"/>
    </xf>
    <xf numFmtId="6" fontId="33" fillId="0" borderId="0" xfId="6" applyNumberFormat="1" applyFont="1" applyProtection="1">
      <alignment vertical="center"/>
      <protection hidden="1"/>
    </xf>
    <xf numFmtId="0" fontId="29" fillId="0" borderId="0" xfId="6" applyFont="1" applyProtection="1">
      <alignment vertical="center"/>
      <protection hidden="1"/>
    </xf>
    <xf numFmtId="38" fontId="33" fillId="0" borderId="0" xfId="6" applyNumberFormat="1" applyFont="1" applyProtection="1">
      <alignment vertical="center"/>
      <protection hidden="1"/>
    </xf>
    <xf numFmtId="9" fontId="25" fillId="4" borderId="20" xfId="6" applyNumberFormat="1" applyFont="1" applyFill="1" applyBorder="1" applyAlignment="1" applyProtection="1">
      <alignment horizontal="center" vertical="center" shrinkToFit="1"/>
      <protection locked="0"/>
    </xf>
    <xf numFmtId="177" fontId="24" fillId="0" borderId="20" xfId="7" applyNumberFormat="1" applyFont="1" applyFill="1" applyBorder="1" applyAlignment="1" applyProtection="1">
      <alignment vertical="center"/>
      <protection locked="0"/>
    </xf>
    <xf numFmtId="177" fontId="24" fillId="4" borderId="20" xfId="7" applyNumberFormat="1" applyFont="1" applyFill="1" applyBorder="1" applyAlignment="1" applyProtection="1">
      <alignment vertical="center"/>
      <protection locked="0"/>
    </xf>
    <xf numFmtId="177" fontId="24" fillId="4" borderId="20" xfId="7" applyNumberFormat="1" applyFont="1" applyFill="1" applyBorder="1" applyAlignment="1" applyProtection="1">
      <alignment horizontal="right" vertical="center"/>
      <protection locked="0"/>
    </xf>
    <xf numFmtId="49" fontId="24" fillId="4" borderId="20" xfId="6" applyNumberFormat="1" applyFont="1" applyFill="1" applyBorder="1" applyAlignment="1" applyProtection="1">
      <alignment horizontal="left" vertical="center" shrinkToFit="1"/>
      <protection locked="0"/>
    </xf>
    <xf numFmtId="178" fontId="24" fillId="4" borderId="20" xfId="6" applyNumberFormat="1" applyFont="1" applyFill="1" applyBorder="1" applyAlignment="1" applyProtection="1">
      <alignment horizontal="center" vertical="center" shrinkToFit="1"/>
      <protection locked="0"/>
    </xf>
    <xf numFmtId="0" fontId="34" fillId="0" borderId="21" xfId="6" applyFont="1" applyBorder="1" applyAlignment="1" applyProtection="1">
      <alignment horizontal="center" vertical="center"/>
      <protection hidden="1"/>
    </xf>
    <xf numFmtId="0" fontId="35" fillId="0" borderId="21" xfId="6" applyFont="1" applyBorder="1" applyAlignment="1" applyProtection="1">
      <alignment horizontal="center" vertical="center"/>
      <protection hidden="1"/>
    </xf>
    <xf numFmtId="0" fontId="35" fillId="0" borderId="5" xfId="6" applyFont="1" applyBorder="1" applyAlignment="1" applyProtection="1">
      <alignment horizontal="center" vertical="center"/>
      <protection hidden="1"/>
    </xf>
    <xf numFmtId="0" fontId="35" fillId="0" borderId="5" xfId="6" applyFont="1" applyBorder="1" applyAlignment="1" applyProtection="1">
      <alignment horizontal="center" vertical="center" wrapText="1"/>
      <protection hidden="1"/>
    </xf>
    <xf numFmtId="0" fontId="34" fillId="0" borderId="4" xfId="6" applyFont="1" applyBorder="1" applyAlignment="1" applyProtection="1">
      <alignment horizontal="center" vertical="center"/>
      <protection hidden="1"/>
    </xf>
    <xf numFmtId="49" fontId="35" fillId="0" borderId="0" xfId="6" applyNumberFormat="1" applyFont="1" applyAlignment="1" applyProtection="1">
      <alignment vertical="center" shrinkToFit="1"/>
      <protection locked="0"/>
    </xf>
    <xf numFmtId="9" fontId="34" fillId="0" borderId="0" xfId="6" applyNumberFormat="1" applyFont="1" applyProtection="1">
      <alignment vertical="center"/>
      <protection hidden="1"/>
    </xf>
    <xf numFmtId="0" fontId="35" fillId="0" borderId="0" xfId="6" applyFont="1" applyAlignment="1" applyProtection="1">
      <alignment horizontal="center" vertical="center"/>
      <protection hidden="1"/>
    </xf>
    <xf numFmtId="0" fontId="35" fillId="0" borderId="0" xfId="6" applyFont="1" applyAlignment="1" applyProtection="1">
      <alignment horizontal="left" vertical="center" indent="1"/>
      <protection hidden="1"/>
    </xf>
    <xf numFmtId="6" fontId="33" fillId="0" borderId="58" xfId="7" applyNumberFormat="1" applyFont="1" applyBorder="1" applyAlignment="1" applyProtection="1">
      <alignment vertical="center"/>
      <protection hidden="1"/>
    </xf>
    <xf numFmtId="0" fontId="36" fillId="0" borderId="0" xfId="6" applyFont="1" applyProtection="1">
      <alignment vertical="center"/>
      <protection hidden="1"/>
    </xf>
    <xf numFmtId="0" fontId="36" fillId="4" borderId="0" xfId="6" applyFont="1" applyFill="1" applyProtection="1">
      <alignment vertical="center"/>
      <protection hidden="1"/>
    </xf>
    <xf numFmtId="38" fontId="33" fillId="0" borderId="55" xfId="7" applyFont="1" applyBorder="1" applyAlignment="1" applyProtection="1">
      <alignment vertical="center"/>
      <protection hidden="1"/>
    </xf>
    <xf numFmtId="49" fontId="31" fillId="0" borderId="0" xfId="6" applyNumberFormat="1" applyFont="1" applyAlignment="1" applyProtection="1">
      <alignment vertical="center" shrinkToFit="1"/>
      <protection locked="0"/>
    </xf>
    <xf numFmtId="38" fontId="33" fillId="0" borderId="54" xfId="7" applyFont="1" applyBorder="1" applyAlignment="1" applyProtection="1">
      <alignment vertical="center"/>
      <protection hidden="1"/>
    </xf>
    <xf numFmtId="0" fontId="34" fillId="0" borderId="54" xfId="6" applyFont="1" applyBorder="1" applyAlignment="1" applyProtection="1">
      <alignment horizontal="center" vertical="center"/>
      <protection hidden="1"/>
    </xf>
    <xf numFmtId="49" fontId="35" fillId="0" borderId="0" xfId="6" applyNumberFormat="1" applyFont="1" applyProtection="1">
      <alignment vertical="center"/>
      <protection locked="0"/>
    </xf>
    <xf numFmtId="49" fontId="35" fillId="0" borderId="0" xfId="6" applyNumberFormat="1" applyFont="1" applyAlignment="1" applyProtection="1">
      <alignment horizontal="center" vertical="center"/>
      <protection locked="0"/>
    </xf>
    <xf numFmtId="49" fontId="24" fillId="4" borderId="0" xfId="6" applyNumberFormat="1" applyFont="1" applyFill="1" applyAlignment="1" applyProtection="1">
      <alignment horizontal="center" vertical="center"/>
      <protection locked="0"/>
    </xf>
    <xf numFmtId="0" fontId="32" fillId="0" borderId="0" xfId="6" applyFont="1" applyAlignment="1" applyProtection="1">
      <alignment vertical="top"/>
      <protection hidden="1"/>
    </xf>
    <xf numFmtId="179" fontId="30" fillId="0" borderId="0" xfId="6" applyNumberFormat="1" applyFont="1" applyProtection="1">
      <alignment vertical="center"/>
      <protection hidden="1"/>
    </xf>
    <xf numFmtId="0" fontId="39" fillId="0" borderId="0" xfId="6" applyFont="1" applyAlignment="1" applyProtection="1">
      <alignment vertical="top"/>
      <protection hidden="1"/>
    </xf>
    <xf numFmtId="0" fontId="40" fillId="0" borderId="0" xfId="6" applyFont="1" applyProtection="1">
      <alignment vertical="center"/>
      <protection hidden="1"/>
    </xf>
    <xf numFmtId="49" fontId="36" fillId="0" borderId="0" xfId="6" applyNumberFormat="1" applyFont="1" applyAlignment="1" applyProtection="1">
      <alignment vertical="center" shrinkToFit="1"/>
      <protection locked="0"/>
    </xf>
    <xf numFmtId="49" fontId="36" fillId="0" borderId="6" xfId="6" applyNumberFormat="1" applyFont="1" applyBorder="1" applyAlignment="1" applyProtection="1">
      <alignment horizontal="center" vertical="center" shrinkToFit="1"/>
      <protection locked="0"/>
    </xf>
    <xf numFmtId="0" fontId="36" fillId="0" borderId="35" xfId="6" applyFont="1" applyBorder="1" applyAlignment="1" applyProtection="1">
      <alignment horizontal="center" vertical="center"/>
      <protection hidden="1"/>
    </xf>
    <xf numFmtId="0" fontId="29" fillId="0" borderId="0" xfId="6" applyFont="1" applyAlignment="1" applyProtection="1">
      <alignment horizontal="center" vertical="center"/>
      <protection hidden="1"/>
    </xf>
    <xf numFmtId="0" fontId="36" fillId="0" borderId="59" xfId="6" applyFont="1" applyBorder="1" applyAlignment="1" applyProtection="1">
      <alignment horizontal="center" vertical="center"/>
      <protection hidden="1"/>
    </xf>
    <xf numFmtId="0" fontId="36" fillId="0" borderId="0" xfId="6" applyFont="1" applyAlignment="1" applyProtection="1">
      <alignment horizontal="right" vertical="center" indent="1"/>
      <protection locked="0"/>
    </xf>
    <xf numFmtId="0" fontId="31" fillId="0" borderId="1" xfId="6" applyFont="1" applyBorder="1" applyAlignment="1" applyProtection="1">
      <alignment horizontal="center" vertical="center"/>
      <protection hidden="1"/>
    </xf>
    <xf numFmtId="0" fontId="33" fillId="4" borderId="1" xfId="6" applyFont="1" applyFill="1" applyBorder="1" applyAlignment="1" applyProtection="1">
      <alignment horizontal="center" vertical="center"/>
      <protection locked="0"/>
    </xf>
    <xf numFmtId="0" fontId="31" fillId="0" borderId="1" xfId="6" applyFont="1" applyBorder="1" applyProtection="1">
      <alignment vertical="center"/>
      <protection hidden="1"/>
    </xf>
    <xf numFmtId="0" fontId="36" fillId="0" borderId="0" xfId="6" applyFont="1" applyProtection="1">
      <alignment vertical="center"/>
      <protection locked="0"/>
    </xf>
    <xf numFmtId="0" fontId="41" fillId="4" borderId="0" xfId="6" applyFont="1" applyFill="1" applyProtection="1">
      <alignment vertical="center"/>
      <protection locked="0"/>
    </xf>
    <xf numFmtId="176" fontId="25" fillId="6" borderId="12" xfId="0" applyNumberFormat="1" applyFont="1" applyFill="1" applyBorder="1" applyAlignment="1" applyProtection="1">
      <alignment vertical="center"/>
      <protection hidden="1"/>
    </xf>
    <xf numFmtId="0" fontId="24" fillId="6" borderId="11" xfId="0" applyFont="1" applyFill="1" applyBorder="1" applyAlignment="1" applyProtection="1">
      <alignment vertical="center"/>
      <protection locked="0"/>
    </xf>
    <xf numFmtId="49" fontId="24" fillId="4" borderId="60" xfId="6" applyNumberFormat="1" applyFont="1" applyFill="1" applyBorder="1" applyAlignment="1" applyProtection="1">
      <alignment horizontal="left" vertical="center" shrinkToFit="1"/>
      <protection locked="0"/>
    </xf>
    <xf numFmtId="49" fontId="24" fillId="5" borderId="60" xfId="0" applyNumberFormat="1" applyFont="1" applyFill="1" applyBorder="1" applyAlignment="1" applyProtection="1">
      <alignment horizontal="left" vertical="center" shrinkToFit="1"/>
      <protection locked="0"/>
    </xf>
    <xf numFmtId="0" fontId="54" fillId="2" borderId="0" xfId="0" applyFont="1" applyFill="1" applyBorder="1" applyAlignment="1">
      <alignment horizontal="left" vertical="center" shrinkToFit="1"/>
    </xf>
    <xf numFmtId="0" fontId="47" fillId="0" borderId="31" xfId="0" applyFont="1" applyFill="1" applyBorder="1" applyAlignment="1">
      <alignment horizontal="center" vertical="center"/>
    </xf>
    <xf numFmtId="0" fontId="47" fillId="0" borderId="50" xfId="0" applyFont="1" applyFill="1" applyBorder="1" applyAlignment="1">
      <alignment horizontal="center" vertical="center"/>
    </xf>
    <xf numFmtId="0" fontId="47" fillId="0" borderId="35" xfId="0" applyFont="1" applyFill="1" applyBorder="1" applyAlignment="1">
      <alignment horizontal="center" vertical="center"/>
    </xf>
    <xf numFmtId="0" fontId="47" fillId="0" borderId="51" xfId="0" applyFont="1" applyFill="1" applyBorder="1" applyAlignment="1">
      <alignment horizontal="center" vertical="center"/>
    </xf>
    <xf numFmtId="0" fontId="52" fillId="2" borderId="0" xfId="0" applyFont="1" applyFill="1" applyBorder="1" applyAlignment="1">
      <alignment horizontal="left" vertical="center" shrinkToFit="1"/>
    </xf>
    <xf numFmtId="0" fontId="45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55" fillId="2" borderId="21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shrinkToFit="1"/>
    </xf>
    <xf numFmtId="0" fontId="19" fillId="2" borderId="1" xfId="0" applyFont="1" applyFill="1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4" borderId="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distributed" vertical="center" justifyLastLine="1"/>
    </xf>
    <xf numFmtId="0" fontId="53" fillId="2" borderId="0" xfId="0" applyFont="1" applyFill="1" applyBorder="1" applyAlignment="1">
      <alignment horizontal="left" vertical="center" wrapText="1" shrinkToFit="1"/>
    </xf>
    <xf numFmtId="0" fontId="47" fillId="0" borderId="45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34" xfId="0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shrinkToFit="1"/>
    </xf>
    <xf numFmtId="0" fontId="53" fillId="0" borderId="0" xfId="0" applyFont="1" applyFill="1" applyBorder="1" applyAlignment="1">
      <alignment horizontal="left" vertical="center" shrinkToFit="1"/>
    </xf>
    <xf numFmtId="0" fontId="53" fillId="0" borderId="6" xfId="0" applyFont="1" applyFill="1" applyBorder="1" applyAlignment="1">
      <alignment horizontal="left" vertical="center" shrinkToFit="1"/>
    </xf>
    <xf numFmtId="0" fontId="15" fillId="0" borderId="4" xfId="0" applyFont="1" applyBorder="1" applyAlignment="1">
      <alignment horizontal="right" vertical="center"/>
    </xf>
    <xf numFmtId="9" fontId="48" fillId="0" borderId="31" xfId="0" applyNumberFormat="1" applyFont="1" applyBorder="1" applyAlignment="1">
      <alignment horizontal="center" vertical="center"/>
    </xf>
    <xf numFmtId="9" fontId="48" fillId="0" borderId="50" xfId="0" applyNumberFormat="1" applyFont="1" applyBorder="1" applyAlignment="1">
      <alignment horizontal="center" vertical="center"/>
    </xf>
    <xf numFmtId="9" fontId="48" fillId="0" borderId="35" xfId="0" applyNumberFormat="1" applyFont="1" applyBorder="1" applyAlignment="1">
      <alignment horizontal="center" vertical="center"/>
    </xf>
    <xf numFmtId="9" fontId="48" fillId="0" borderId="51" xfId="0" applyNumberFormat="1" applyFont="1" applyBorder="1" applyAlignment="1">
      <alignment horizontal="center" vertical="center"/>
    </xf>
    <xf numFmtId="38" fontId="19" fillId="2" borderId="46" xfId="1" applyFont="1" applyFill="1" applyBorder="1" applyAlignment="1">
      <alignment horizontal="right" vertical="center"/>
    </xf>
    <xf numFmtId="38" fontId="19" fillId="2" borderId="47" xfId="1" applyFont="1" applyFill="1" applyBorder="1" applyAlignment="1">
      <alignment horizontal="right" vertical="center"/>
    </xf>
    <xf numFmtId="38" fontId="19" fillId="2" borderId="32" xfId="1" applyFont="1" applyFill="1" applyBorder="1" applyAlignment="1">
      <alignment horizontal="right" vertical="center"/>
    </xf>
    <xf numFmtId="38" fontId="19" fillId="2" borderId="36" xfId="1" applyFont="1" applyFill="1" applyBorder="1" applyAlignment="1">
      <alignment horizontal="right" vertical="center"/>
    </xf>
    <xf numFmtId="38" fontId="19" fillId="0" borderId="37" xfId="1" applyFont="1" applyBorder="1" applyAlignment="1">
      <alignment horizontal="right" vertical="center"/>
    </xf>
    <xf numFmtId="38" fontId="19" fillId="0" borderId="38" xfId="1" applyFont="1" applyBorder="1" applyAlignment="1">
      <alignment horizontal="right" vertical="center"/>
    </xf>
    <xf numFmtId="0" fontId="53" fillId="0" borderId="2" xfId="0" applyFont="1" applyFill="1" applyBorder="1" applyAlignment="1">
      <alignment horizontal="left" vertical="center" shrinkToFit="1"/>
    </xf>
    <xf numFmtId="0" fontId="48" fillId="0" borderId="31" xfId="0" applyFont="1" applyBorder="1" applyAlignment="1">
      <alignment horizontal="center" vertical="center"/>
    </xf>
    <xf numFmtId="0" fontId="48" fillId="0" borderId="50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center"/>
    </xf>
    <xf numFmtId="0" fontId="48" fillId="0" borderId="51" xfId="0" applyFont="1" applyBorder="1" applyAlignment="1">
      <alignment horizontal="center" vertical="center"/>
    </xf>
    <xf numFmtId="0" fontId="79" fillId="3" borderId="0" xfId="0" applyFont="1" applyFill="1" applyAlignment="1">
      <alignment horizontal="center" vertical="center"/>
    </xf>
    <xf numFmtId="0" fontId="44" fillId="0" borderId="29" xfId="0" applyFont="1" applyBorder="1" applyAlignment="1">
      <alignment horizontal="center" vertical="center" wrapText="1"/>
    </xf>
    <xf numFmtId="0" fontId="44" fillId="0" borderId="30" xfId="0" applyFont="1" applyBorder="1" applyAlignment="1">
      <alignment horizontal="center" vertical="center"/>
    </xf>
    <xf numFmtId="180" fontId="16" fillId="0" borderId="21" xfId="0" applyNumberFormat="1" applyFont="1" applyBorder="1" applyAlignment="1">
      <alignment horizontal="right" vertical="center"/>
    </xf>
    <xf numFmtId="0" fontId="15" fillId="4" borderId="0" xfId="0" applyFont="1" applyFill="1" applyAlignment="1">
      <alignment horizontal="left" vertical="center" wrapText="1"/>
    </xf>
    <xf numFmtId="0" fontId="48" fillId="0" borderId="42" xfId="0" applyFont="1" applyBorder="1" applyAlignment="1">
      <alignment horizontal="center" vertical="center"/>
    </xf>
    <xf numFmtId="0" fontId="48" fillId="0" borderId="52" xfId="0" applyFont="1" applyBorder="1" applyAlignment="1">
      <alignment horizontal="center" vertical="center"/>
    </xf>
    <xf numFmtId="38" fontId="19" fillId="2" borderId="48" xfId="1" applyFont="1" applyFill="1" applyBorder="1" applyAlignment="1">
      <alignment horizontal="right" vertical="center"/>
    </xf>
    <xf numFmtId="38" fontId="19" fillId="0" borderId="32" xfId="1" applyFont="1" applyFill="1" applyBorder="1" applyAlignment="1">
      <alignment horizontal="right" vertical="center"/>
    </xf>
    <xf numFmtId="38" fontId="19" fillId="0" borderId="43" xfId="1" applyFont="1" applyFill="1" applyBorder="1" applyAlignment="1">
      <alignment horizontal="right" vertical="center"/>
    </xf>
    <xf numFmtId="38" fontId="19" fillId="0" borderId="44" xfId="1" applyFont="1" applyBorder="1" applyAlignment="1">
      <alignment horizontal="right" vertical="center"/>
    </xf>
    <xf numFmtId="0" fontId="48" fillId="0" borderId="39" xfId="0" applyFont="1" applyBorder="1" applyAlignment="1">
      <alignment horizontal="center" vertical="center"/>
    </xf>
    <xf numFmtId="0" fontId="48" fillId="0" borderId="53" xfId="0" applyFont="1" applyBorder="1" applyAlignment="1">
      <alignment horizontal="center" vertical="center"/>
    </xf>
    <xf numFmtId="180" fontId="19" fillId="0" borderId="49" xfId="1" applyNumberFormat="1" applyFont="1" applyBorder="1" applyAlignment="1">
      <alignment horizontal="right" vertical="center"/>
    </xf>
    <xf numFmtId="180" fontId="19" fillId="0" borderId="47" xfId="1" applyNumberFormat="1" applyFont="1" applyBorder="1" applyAlignment="1">
      <alignment horizontal="right" vertical="center"/>
    </xf>
    <xf numFmtId="180" fontId="19" fillId="0" borderId="40" xfId="1" applyNumberFormat="1" applyFont="1" applyBorder="1" applyAlignment="1">
      <alignment horizontal="right" vertical="center"/>
    </xf>
    <xf numFmtId="180" fontId="19" fillId="0" borderId="36" xfId="1" applyNumberFormat="1" applyFont="1" applyBorder="1" applyAlignment="1">
      <alignment horizontal="right" vertical="center"/>
    </xf>
    <xf numFmtId="180" fontId="19" fillId="0" borderId="41" xfId="1" applyNumberFormat="1" applyFont="1" applyBorder="1" applyAlignment="1">
      <alignment horizontal="right" vertical="center"/>
    </xf>
    <xf numFmtId="180" fontId="19" fillId="0" borderId="38" xfId="1" applyNumberFormat="1" applyFont="1" applyBorder="1" applyAlignment="1">
      <alignment horizontal="right" vertical="center"/>
    </xf>
    <xf numFmtId="0" fontId="77" fillId="4" borderId="0" xfId="0" applyFont="1" applyFill="1" applyAlignment="1">
      <alignment horizontal="center" vertical="center" wrapText="1"/>
    </xf>
    <xf numFmtId="0" fontId="77" fillId="4" borderId="0" xfId="0" applyFont="1" applyFill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51" fillId="0" borderId="0" xfId="0" applyFont="1" applyBorder="1" applyAlignment="1">
      <alignment horizontal="left" vertical="center" shrinkToFit="1"/>
    </xf>
    <xf numFmtId="0" fontId="51" fillId="0" borderId="1" xfId="0" applyFont="1" applyBorder="1" applyAlignment="1">
      <alignment horizontal="left" vertical="center" shrinkToFit="1"/>
    </xf>
    <xf numFmtId="0" fontId="46" fillId="0" borderId="0" xfId="0" applyFont="1" applyAlignment="1">
      <alignment horizontal="left" vertical="center"/>
    </xf>
    <xf numFmtId="0" fontId="44" fillId="0" borderId="4" xfId="0" applyFont="1" applyBorder="1" applyAlignment="1">
      <alignment horizontal="right" vertical="center"/>
    </xf>
    <xf numFmtId="0" fontId="53" fillId="0" borderId="0" xfId="0" applyFont="1" applyBorder="1" applyAlignment="1">
      <alignment horizontal="left" vertical="center" wrapText="1" shrinkToFit="1"/>
    </xf>
    <xf numFmtId="0" fontId="53" fillId="0" borderId="1" xfId="0" applyFont="1" applyFill="1" applyBorder="1" applyAlignment="1">
      <alignment horizontal="left" vertical="center" shrinkToFit="1"/>
    </xf>
    <xf numFmtId="0" fontId="44" fillId="0" borderId="0" xfId="0" applyFont="1" applyAlignment="1">
      <alignment horizontal="distributed" vertical="center" justifyLastLine="1"/>
    </xf>
    <xf numFmtId="0" fontId="44" fillId="0" borderId="2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0" borderId="0" xfId="0" applyFont="1" applyFill="1" applyAlignment="1">
      <alignment horizontal="left" vertical="center" shrinkToFit="1"/>
    </xf>
    <xf numFmtId="0" fontId="53" fillId="0" borderId="0" xfId="0" applyFont="1" applyBorder="1" applyAlignment="1">
      <alignment horizontal="left" vertical="center" shrinkToFit="1"/>
    </xf>
    <xf numFmtId="0" fontId="54" fillId="0" borderId="0" xfId="0" applyFont="1" applyBorder="1" applyAlignment="1">
      <alignment horizontal="left" vertical="center" shrinkToFit="1"/>
    </xf>
    <xf numFmtId="0" fontId="44" fillId="0" borderId="1" xfId="0" applyFont="1" applyBorder="1" applyAlignment="1">
      <alignment horizontal="center"/>
    </xf>
    <xf numFmtId="0" fontId="55" fillId="0" borderId="21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 shrinkToFit="1"/>
    </xf>
    <xf numFmtId="180" fontId="51" fillId="0" borderId="49" xfId="1" applyNumberFormat="1" applyFont="1" applyBorder="1" applyAlignment="1">
      <alignment horizontal="right" vertical="center"/>
    </xf>
    <xf numFmtId="180" fontId="51" fillId="0" borderId="47" xfId="1" applyNumberFormat="1" applyFont="1" applyBorder="1" applyAlignment="1">
      <alignment horizontal="right" vertical="center"/>
    </xf>
    <xf numFmtId="180" fontId="51" fillId="0" borderId="40" xfId="1" applyNumberFormat="1" applyFont="1" applyBorder="1" applyAlignment="1">
      <alignment horizontal="right" vertical="center"/>
    </xf>
    <xf numFmtId="180" fontId="51" fillId="0" borderId="36" xfId="1" applyNumberFormat="1" applyFont="1" applyBorder="1" applyAlignment="1">
      <alignment horizontal="right" vertical="center"/>
    </xf>
    <xf numFmtId="180" fontId="51" fillId="0" borderId="41" xfId="1" applyNumberFormat="1" applyFont="1" applyBorder="1" applyAlignment="1">
      <alignment horizontal="right" vertical="center"/>
    </xf>
    <xf numFmtId="180" fontId="51" fillId="0" borderId="38" xfId="1" applyNumberFormat="1" applyFont="1" applyBorder="1" applyAlignment="1">
      <alignment horizontal="right" vertical="center"/>
    </xf>
    <xf numFmtId="180" fontId="52" fillId="0" borderId="21" xfId="0" applyNumberFormat="1" applyFont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38" fontId="51" fillId="0" borderId="37" xfId="1" applyFont="1" applyBorder="1" applyAlignment="1">
      <alignment horizontal="right" vertical="center"/>
    </xf>
    <xf numFmtId="38" fontId="51" fillId="0" borderId="38" xfId="1" applyFont="1" applyBorder="1" applyAlignment="1">
      <alignment horizontal="right" vertical="center"/>
    </xf>
    <xf numFmtId="38" fontId="51" fillId="0" borderId="32" xfId="1" applyFont="1" applyBorder="1" applyAlignment="1">
      <alignment horizontal="right" vertical="center"/>
    </xf>
    <xf numFmtId="38" fontId="51" fillId="0" borderId="36" xfId="1" applyFont="1" applyBorder="1" applyAlignment="1">
      <alignment horizontal="right" vertical="center"/>
    </xf>
    <xf numFmtId="38" fontId="51" fillId="0" borderId="46" xfId="1" applyFont="1" applyBorder="1" applyAlignment="1">
      <alignment horizontal="right" vertical="center"/>
    </xf>
    <xf numFmtId="38" fontId="51" fillId="0" borderId="47" xfId="1" applyFont="1" applyBorder="1" applyAlignment="1">
      <alignment horizontal="right" vertical="center"/>
    </xf>
    <xf numFmtId="38" fontId="51" fillId="0" borderId="48" xfId="1" applyFont="1" applyBorder="1" applyAlignment="1">
      <alignment horizontal="right" vertical="center"/>
    </xf>
    <xf numFmtId="38" fontId="50" fillId="0" borderId="32" xfId="1" applyFont="1" applyBorder="1" applyAlignment="1">
      <alignment horizontal="right" vertical="center"/>
    </xf>
    <xf numFmtId="38" fontId="50" fillId="0" borderId="43" xfId="1" applyFont="1" applyBorder="1" applyAlignment="1">
      <alignment horizontal="right" vertical="center"/>
    </xf>
    <xf numFmtId="38" fontId="51" fillId="0" borderId="44" xfId="1" applyFont="1" applyBorder="1" applyAlignment="1">
      <alignment horizontal="right" vertical="center"/>
    </xf>
    <xf numFmtId="0" fontId="41" fillId="6" borderId="16" xfId="0" applyFont="1" applyFill="1" applyBorder="1" applyAlignment="1" applyProtection="1">
      <alignment horizontal="center" vertical="center" shrinkToFit="1"/>
      <protection locked="0"/>
    </xf>
    <xf numFmtId="49" fontId="24" fillId="6" borderId="16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3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4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5" xfId="0" applyNumberFormat="1" applyFont="1" applyFill="1" applyBorder="1" applyAlignment="1" applyProtection="1">
      <alignment horizontal="left" vertical="center" shrinkToFit="1"/>
      <protection locked="0"/>
    </xf>
    <xf numFmtId="0" fontId="41" fillId="6" borderId="60" xfId="0" applyFont="1" applyFill="1" applyBorder="1" applyAlignment="1" applyProtection="1">
      <alignment horizontal="center" vertical="center" shrinkToFit="1"/>
      <protection locked="0"/>
    </xf>
    <xf numFmtId="49" fontId="24" fillId="6" borderId="60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2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0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1" xfId="0" applyNumberFormat="1" applyFont="1" applyFill="1" applyBorder="1" applyAlignment="1" applyProtection="1">
      <alignment horizontal="left" vertical="center" shrinkToFit="1"/>
      <protection locked="0"/>
    </xf>
    <xf numFmtId="0" fontId="41" fillId="6" borderId="20" xfId="0" applyFont="1" applyFill="1" applyBorder="1" applyAlignment="1" applyProtection="1">
      <alignment horizontal="center" vertical="center" shrinkToFit="1"/>
      <protection locked="0"/>
    </xf>
    <xf numFmtId="49" fontId="24" fillId="6" borderId="20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7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8" xfId="0" applyNumberFormat="1" applyFont="1" applyFill="1" applyBorder="1" applyAlignment="1" applyProtection="1">
      <alignment horizontal="left" vertical="center" shrinkToFit="1"/>
      <protection locked="0"/>
    </xf>
    <xf numFmtId="49" fontId="24" fillId="6" borderId="19" xfId="0" applyNumberFormat="1" applyFont="1" applyFill="1" applyBorder="1" applyAlignment="1" applyProtection="1">
      <alignment horizontal="left" vertical="center" shrinkToFit="1"/>
      <protection locked="0"/>
    </xf>
    <xf numFmtId="49" fontId="33" fillId="6" borderId="0" xfId="0" applyNumberFormat="1" applyFont="1" applyFill="1" applyAlignment="1" applyProtection="1">
      <alignment horizontal="left" vertical="center" shrinkToFit="1"/>
      <protection locked="0"/>
    </xf>
    <xf numFmtId="38" fontId="33" fillId="0" borderId="55" xfId="1" applyFont="1" applyBorder="1" applyAlignment="1" applyProtection="1">
      <alignment horizontal="right" vertical="center"/>
      <protection hidden="1"/>
    </xf>
    <xf numFmtId="38" fontId="33" fillId="0" borderId="56" xfId="1" applyFont="1" applyBorder="1" applyAlignment="1" applyProtection="1">
      <alignment horizontal="right" vertical="center"/>
      <protection hidden="1"/>
    </xf>
    <xf numFmtId="38" fontId="33" fillId="0" borderId="56" xfId="0" applyNumberFormat="1" applyFont="1" applyBorder="1" applyAlignment="1" applyProtection="1">
      <alignment horizontal="right" vertical="center"/>
      <protection hidden="1"/>
    </xf>
    <xf numFmtId="0" fontId="33" fillId="0" borderId="56" xfId="0" applyFont="1" applyBorder="1" applyAlignment="1" applyProtection="1">
      <alignment horizontal="right" vertical="center"/>
      <protection hidden="1"/>
    </xf>
    <xf numFmtId="0" fontId="33" fillId="0" borderId="57" xfId="0" applyFont="1" applyBorder="1" applyAlignment="1" applyProtection="1">
      <alignment horizontal="right" vertical="center"/>
      <protection hidden="1"/>
    </xf>
    <xf numFmtId="38" fontId="33" fillId="0" borderId="58" xfId="1" applyFont="1" applyBorder="1" applyAlignment="1" applyProtection="1">
      <alignment horizontal="right" vertical="center"/>
      <protection hidden="1"/>
    </xf>
    <xf numFmtId="38" fontId="33" fillId="0" borderId="36" xfId="1" applyFont="1" applyBorder="1" applyAlignment="1" applyProtection="1">
      <alignment horizontal="right" vertical="center"/>
      <protection hidden="1"/>
    </xf>
    <xf numFmtId="38" fontId="33" fillId="0" borderId="36" xfId="0" applyNumberFormat="1" applyFont="1" applyBorder="1" applyAlignment="1" applyProtection="1">
      <alignment horizontal="right" vertical="center"/>
      <protection hidden="1"/>
    </xf>
    <xf numFmtId="0" fontId="33" fillId="0" borderId="36" xfId="0" applyFont="1" applyBorder="1" applyAlignment="1" applyProtection="1">
      <alignment horizontal="right" vertical="center"/>
      <protection hidden="1"/>
    </xf>
    <xf numFmtId="0" fontId="33" fillId="0" borderId="38" xfId="0" applyFont="1" applyBorder="1" applyAlignment="1" applyProtection="1">
      <alignment horizontal="right" vertical="center"/>
      <protection hidden="1"/>
    </xf>
    <xf numFmtId="49" fontId="41" fillId="6" borderId="0" xfId="0" applyNumberFormat="1" applyFont="1" applyFill="1" applyAlignment="1" applyProtection="1">
      <alignment horizontal="center" vertical="center" shrinkToFit="1"/>
      <protection locked="0"/>
    </xf>
    <xf numFmtId="0" fontId="41" fillId="6" borderId="0" xfId="0" applyFont="1" applyFill="1" applyAlignment="1" applyProtection="1">
      <alignment horizontal="left" vertical="center"/>
      <protection hidden="1"/>
    </xf>
    <xf numFmtId="38" fontId="33" fillId="0" borderId="54" xfId="1" applyFont="1" applyBorder="1" applyAlignment="1" applyProtection="1">
      <alignment horizontal="right" vertical="center"/>
      <protection hidden="1"/>
    </xf>
    <xf numFmtId="38" fontId="33" fillId="0" borderId="33" xfId="1" applyFont="1" applyBorder="1" applyAlignment="1" applyProtection="1">
      <alignment horizontal="right" vertical="center"/>
      <protection hidden="1"/>
    </xf>
    <xf numFmtId="0" fontId="66" fillId="0" borderId="5" xfId="0" applyFont="1" applyBorder="1" applyAlignment="1" applyProtection="1">
      <alignment horizontal="center" vertical="center"/>
      <protection hidden="1"/>
    </xf>
    <xf numFmtId="0" fontId="66" fillId="0" borderId="6" xfId="0" applyFont="1" applyBorder="1" applyAlignment="1" applyProtection="1">
      <alignment horizontal="center" vertical="center"/>
      <protection hidden="1"/>
    </xf>
    <xf numFmtId="0" fontId="66" fillId="0" borderId="5" xfId="0" applyFont="1" applyBorder="1" applyAlignment="1" applyProtection="1">
      <alignment horizontal="center" vertical="center" shrinkToFit="1"/>
      <protection hidden="1"/>
    </xf>
    <xf numFmtId="0" fontId="66" fillId="0" borderId="6" xfId="0" applyFont="1" applyBorder="1" applyAlignment="1" applyProtection="1">
      <alignment horizontal="center" vertical="center" shrinkToFit="1"/>
      <protection hidden="1"/>
    </xf>
    <xf numFmtId="0" fontId="71" fillId="0" borderId="0" xfId="0" applyFont="1" applyAlignment="1" applyProtection="1">
      <alignment horizontal="left" vertical="center"/>
      <protection hidden="1"/>
    </xf>
    <xf numFmtId="49" fontId="41" fillId="6" borderId="6" xfId="0" applyNumberFormat="1" applyFont="1" applyFill="1" applyBorder="1" applyAlignment="1" applyProtection="1">
      <alignment horizontal="left" vertical="center" shrinkToFit="1"/>
      <protection locked="0"/>
    </xf>
    <xf numFmtId="0" fontId="72" fillId="0" borderId="0" xfId="0" applyFont="1" applyFill="1" applyAlignment="1" applyProtection="1">
      <alignment horizontal="center" vertical="center"/>
      <protection hidden="1"/>
    </xf>
    <xf numFmtId="0" fontId="66" fillId="0" borderId="7" xfId="0" applyFont="1" applyBorder="1" applyAlignment="1" applyProtection="1">
      <alignment horizontal="center" vertical="center"/>
      <protection hidden="1"/>
    </xf>
    <xf numFmtId="38" fontId="33" fillId="0" borderId="33" xfId="0" applyNumberFormat="1" applyFont="1" applyBorder="1" applyAlignment="1" applyProtection="1">
      <alignment horizontal="right" vertical="center"/>
      <protection hidden="1"/>
    </xf>
    <xf numFmtId="0" fontId="33" fillId="0" borderId="33" xfId="0" applyFont="1" applyBorder="1" applyAlignment="1" applyProtection="1">
      <alignment horizontal="right" vertical="center"/>
      <protection hidden="1"/>
    </xf>
    <xf numFmtId="0" fontId="33" fillId="0" borderId="34" xfId="0" applyFont="1" applyBorder="1" applyAlignment="1" applyProtection="1">
      <alignment horizontal="right" vertical="center"/>
      <protection hidden="1"/>
    </xf>
    <xf numFmtId="0" fontId="33" fillId="6" borderId="6" xfId="0" applyNumberFormat="1" applyFont="1" applyFill="1" applyBorder="1" applyAlignment="1" applyProtection="1">
      <alignment horizontal="center" vertical="center" shrinkToFit="1"/>
      <protection locked="0"/>
    </xf>
    <xf numFmtId="49" fontId="33" fillId="6" borderId="6" xfId="0" applyNumberFormat="1" applyFont="1" applyFill="1" applyBorder="1" applyAlignment="1" applyProtection="1">
      <alignment horizontal="center" vertical="center" shrinkToFit="1"/>
      <protection locked="0"/>
    </xf>
    <xf numFmtId="49" fontId="33" fillId="6" borderId="7" xfId="0" applyNumberFormat="1" applyFont="1" applyFill="1" applyBorder="1" applyAlignment="1" applyProtection="1">
      <alignment horizontal="center" vertical="center" shrinkToFit="1"/>
      <protection locked="0"/>
    </xf>
    <xf numFmtId="0" fontId="67" fillId="0" borderId="0" xfId="0" applyFont="1" applyAlignment="1" applyProtection="1">
      <alignment horizontal="left" vertical="center"/>
      <protection hidden="1"/>
    </xf>
    <xf numFmtId="49" fontId="41" fillId="6" borderId="1" xfId="0" applyNumberFormat="1" applyFont="1" applyFill="1" applyBorder="1" applyAlignment="1" applyProtection="1">
      <alignment horizontal="center" vertical="center" shrinkToFit="1"/>
      <protection locked="0"/>
    </xf>
    <xf numFmtId="49" fontId="33" fillId="6" borderId="1" xfId="0" applyNumberFormat="1" applyFont="1" applyFill="1" applyBorder="1" applyAlignment="1" applyProtection="1">
      <alignment horizontal="center" vertical="center" shrinkToFit="1"/>
      <protection locked="0"/>
    </xf>
    <xf numFmtId="49" fontId="33" fillId="6" borderId="25" xfId="0" applyNumberFormat="1" applyFont="1" applyFill="1" applyBorder="1" applyAlignment="1" applyProtection="1">
      <alignment horizontal="center" vertical="center" shrinkToFit="1"/>
      <protection locked="0"/>
    </xf>
    <xf numFmtId="49" fontId="24" fillId="6" borderId="0" xfId="0" applyNumberFormat="1" applyFont="1" applyFill="1" applyAlignment="1" applyProtection="1">
      <alignment horizontal="center" vertical="center"/>
      <protection locked="0"/>
    </xf>
    <xf numFmtId="0" fontId="66" fillId="0" borderId="0" xfId="0" applyFont="1" applyAlignment="1" applyProtection="1">
      <alignment horizontal="left" vertical="center" indent="1"/>
      <protection hidden="1"/>
    </xf>
    <xf numFmtId="49" fontId="24" fillId="6" borderId="0" xfId="0" applyNumberFormat="1" applyFont="1" applyFill="1" applyAlignment="1" applyProtection="1">
      <alignment horizontal="left" vertical="center" wrapText="1" shrinkToFit="1"/>
      <protection locked="0"/>
    </xf>
    <xf numFmtId="0" fontId="64" fillId="0" borderId="54" xfId="0" applyFont="1" applyBorder="1" applyAlignment="1" applyProtection="1">
      <alignment horizontal="center" vertical="center"/>
      <protection hidden="1"/>
    </xf>
    <xf numFmtId="0" fontId="64" fillId="0" borderId="33" xfId="0" applyFont="1" applyBorder="1" applyAlignment="1" applyProtection="1">
      <alignment horizontal="center" vertical="center"/>
      <protection hidden="1"/>
    </xf>
    <xf numFmtId="0" fontId="64" fillId="0" borderId="34" xfId="0" applyFont="1" applyBorder="1" applyAlignment="1" applyProtection="1">
      <alignment horizontal="center" vertical="center"/>
      <protection hidden="1"/>
    </xf>
    <xf numFmtId="0" fontId="68" fillId="0" borderId="0" xfId="0" applyFont="1" applyAlignment="1" applyProtection="1">
      <alignment horizontal="center" vertical="center" wrapText="1"/>
      <protection hidden="1"/>
    </xf>
    <xf numFmtId="0" fontId="68" fillId="0" borderId="0" xfId="0" applyFont="1" applyAlignment="1" applyProtection="1">
      <alignment horizontal="center" vertical="center"/>
      <protection hidden="1"/>
    </xf>
    <xf numFmtId="0" fontId="70" fillId="0" borderId="0" xfId="0" applyFont="1" applyAlignment="1" applyProtection="1">
      <alignment horizontal="left" vertical="center"/>
      <protection hidden="1"/>
    </xf>
    <xf numFmtId="0" fontId="21" fillId="6" borderId="16" xfId="0" applyFont="1" applyFill="1" applyBorder="1" applyAlignment="1" applyProtection="1">
      <alignment horizontal="center" vertical="center" shrinkToFit="1"/>
      <protection locked="0"/>
    </xf>
    <xf numFmtId="49" fontId="20" fillId="6" borderId="16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3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4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5" xfId="0" applyNumberFormat="1" applyFont="1" applyFill="1" applyBorder="1" applyAlignment="1" applyProtection="1">
      <alignment horizontal="left" vertical="center" shrinkToFit="1"/>
      <protection locked="0"/>
    </xf>
    <xf numFmtId="0" fontId="21" fillId="6" borderId="22" xfId="0" applyFont="1" applyFill="1" applyBorder="1" applyAlignment="1" applyProtection="1">
      <alignment horizontal="center" vertical="center" shrinkToFit="1"/>
      <protection locked="0"/>
    </xf>
    <xf numFmtId="49" fontId="20" fillId="6" borderId="22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26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27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28" xfId="0" applyNumberFormat="1" applyFont="1" applyFill="1" applyBorder="1" applyAlignment="1" applyProtection="1">
      <alignment horizontal="left" vertical="center" shrinkToFit="1"/>
      <protection locked="0"/>
    </xf>
    <xf numFmtId="0" fontId="21" fillId="6" borderId="60" xfId="0" applyFont="1" applyFill="1" applyBorder="1" applyAlignment="1" applyProtection="1">
      <alignment horizontal="center" vertical="center" shrinkToFit="1"/>
      <protection locked="0"/>
    </xf>
    <xf numFmtId="49" fontId="20" fillId="6" borderId="60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2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0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1" xfId="0" applyNumberFormat="1" applyFont="1" applyFill="1" applyBorder="1" applyAlignment="1" applyProtection="1">
      <alignment horizontal="left" vertical="center" shrinkToFit="1"/>
      <protection locked="0"/>
    </xf>
    <xf numFmtId="0" fontId="21" fillId="6" borderId="61" xfId="0" applyFont="1" applyFill="1" applyBorder="1" applyAlignment="1" applyProtection="1">
      <alignment horizontal="center" vertical="center" shrinkToFit="1"/>
      <protection locked="0"/>
    </xf>
    <xf numFmtId="49" fontId="20" fillId="6" borderId="61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62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63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64" xfId="0" applyNumberFormat="1" applyFont="1" applyFill="1" applyBorder="1" applyAlignment="1" applyProtection="1">
      <alignment horizontal="left" vertical="center" shrinkToFit="1"/>
      <protection locked="0"/>
    </xf>
    <xf numFmtId="0" fontId="63" fillId="0" borderId="0" xfId="0" applyFont="1" applyAlignment="1" applyProtection="1">
      <alignment horizontal="left" vertical="center"/>
      <protection hidden="1"/>
    </xf>
    <xf numFmtId="0" fontId="59" fillId="0" borderId="0" xfId="0" applyFont="1" applyAlignment="1" applyProtection="1">
      <alignment horizontal="left" vertical="center"/>
      <protection hidden="1"/>
    </xf>
    <xf numFmtId="0" fontId="62" fillId="0" borderId="0" xfId="0" applyFont="1" applyAlignment="1" applyProtection="1">
      <alignment horizontal="left" vertical="center"/>
      <protection hidden="1"/>
    </xf>
    <xf numFmtId="0" fontId="57" fillId="0" borderId="5" xfId="0" applyFont="1" applyBorder="1" applyAlignment="1" applyProtection="1">
      <alignment horizontal="center" vertical="center"/>
      <protection hidden="1"/>
    </xf>
    <xf numFmtId="0" fontId="57" fillId="0" borderId="6" xfId="0" applyFont="1" applyBorder="1" applyAlignment="1" applyProtection="1">
      <alignment horizontal="center" vertical="center"/>
      <protection hidden="1"/>
    </xf>
    <xf numFmtId="49" fontId="20" fillId="6" borderId="17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8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19" xfId="0" applyNumberFormat="1" applyFont="1" applyFill="1" applyBorder="1" applyAlignment="1" applyProtection="1">
      <alignment horizontal="left" vertical="center" shrinkToFit="1"/>
      <protection locked="0"/>
    </xf>
    <xf numFmtId="0" fontId="57" fillId="0" borderId="7" xfId="0" applyFont="1" applyBorder="1" applyAlignment="1" applyProtection="1">
      <alignment horizontal="center" vertical="center"/>
      <protection hidden="1"/>
    </xf>
    <xf numFmtId="0" fontId="21" fillId="6" borderId="20" xfId="0" applyFont="1" applyFill="1" applyBorder="1" applyAlignment="1" applyProtection="1">
      <alignment horizontal="center" vertical="center" shrinkToFit="1"/>
      <protection locked="0"/>
    </xf>
    <xf numFmtId="49" fontId="21" fillId="6" borderId="1" xfId="0" applyNumberFormat="1" applyFont="1" applyFill="1" applyBorder="1" applyAlignment="1" applyProtection="1">
      <alignment horizontal="center" vertical="center" shrinkToFit="1"/>
      <protection locked="0"/>
    </xf>
    <xf numFmtId="49" fontId="21" fillId="6" borderId="6" xfId="0" applyNumberFormat="1" applyFont="1" applyFill="1" applyBorder="1" applyAlignment="1" applyProtection="1">
      <alignment horizontal="left" vertical="center" shrinkToFit="1"/>
      <protection locked="0"/>
    </xf>
    <xf numFmtId="49" fontId="20" fillId="6" borderId="20" xfId="0" applyNumberFormat="1" applyFont="1" applyFill="1" applyBorder="1" applyAlignment="1" applyProtection="1">
      <alignment horizontal="left" vertical="center" shrinkToFit="1"/>
      <protection locked="0"/>
    </xf>
    <xf numFmtId="0" fontId="56" fillId="0" borderId="54" xfId="0" applyFont="1" applyBorder="1" applyAlignment="1" applyProtection="1">
      <alignment horizontal="center" vertical="center"/>
      <protection hidden="1"/>
    </xf>
    <xf numFmtId="0" fontId="56" fillId="0" borderId="33" xfId="0" applyFont="1" applyBorder="1" applyAlignment="1" applyProtection="1">
      <alignment horizontal="center" vertical="center"/>
      <protection hidden="1"/>
    </xf>
    <xf numFmtId="38" fontId="13" fillId="0" borderId="54" xfId="1" applyFont="1" applyBorder="1" applyAlignment="1" applyProtection="1">
      <alignment horizontal="right" vertical="center"/>
      <protection hidden="1"/>
    </xf>
    <xf numFmtId="38" fontId="13" fillId="0" borderId="33" xfId="1" applyFont="1" applyBorder="1" applyAlignment="1" applyProtection="1">
      <alignment horizontal="right" vertical="center"/>
      <protection hidden="1"/>
    </xf>
    <xf numFmtId="38" fontId="13" fillId="0" borderId="55" xfId="1" applyFont="1" applyBorder="1" applyAlignment="1" applyProtection="1">
      <alignment horizontal="right" vertical="center"/>
      <protection hidden="1"/>
    </xf>
    <xf numFmtId="38" fontId="13" fillId="0" borderId="56" xfId="1" applyFont="1" applyBorder="1" applyAlignment="1" applyProtection="1">
      <alignment horizontal="right" vertical="center"/>
      <protection hidden="1"/>
    </xf>
    <xf numFmtId="6" fontId="13" fillId="0" borderId="58" xfId="1" applyNumberFormat="1" applyFont="1" applyBorder="1" applyAlignment="1" applyProtection="1">
      <alignment horizontal="right" vertical="center"/>
      <protection hidden="1"/>
    </xf>
    <xf numFmtId="6" fontId="13" fillId="0" borderId="36" xfId="1" applyNumberFormat="1" applyFont="1" applyBorder="1" applyAlignment="1" applyProtection="1">
      <alignment horizontal="right" vertical="center"/>
      <protection hidden="1"/>
    </xf>
    <xf numFmtId="49" fontId="13" fillId="6" borderId="1" xfId="0" applyNumberFormat="1" applyFont="1" applyFill="1" applyBorder="1" applyAlignment="1" applyProtection="1">
      <alignment horizontal="center" vertical="center" shrinkToFit="1"/>
      <protection locked="0"/>
    </xf>
    <xf numFmtId="49" fontId="13" fillId="6" borderId="25" xfId="0" applyNumberFormat="1" applyFont="1" applyFill="1" applyBorder="1" applyAlignment="1" applyProtection="1">
      <alignment horizontal="center" vertical="center" shrinkToFit="1"/>
      <protection locked="0"/>
    </xf>
    <xf numFmtId="49" fontId="13" fillId="6" borderId="6" xfId="0" applyNumberFormat="1" applyFont="1" applyFill="1" applyBorder="1" applyAlignment="1" applyProtection="1">
      <alignment horizontal="center" vertical="center" shrinkToFit="1"/>
      <protection locked="0"/>
    </xf>
    <xf numFmtId="49" fontId="13" fillId="6" borderId="7" xfId="0" applyNumberFormat="1" applyFont="1" applyFill="1" applyBorder="1" applyAlignment="1" applyProtection="1">
      <alignment horizontal="center" vertical="center" shrinkToFit="1"/>
      <protection locked="0"/>
    </xf>
    <xf numFmtId="49" fontId="20" fillId="6" borderId="0" xfId="0" applyNumberFormat="1" applyFont="1" applyFill="1" applyAlignment="1" applyProtection="1">
      <alignment horizontal="center" vertical="center"/>
      <protection locked="0"/>
    </xf>
    <xf numFmtId="0" fontId="23" fillId="0" borderId="0" xfId="0" applyFont="1" applyFill="1" applyAlignment="1" applyProtection="1">
      <alignment horizontal="center" vertical="center"/>
      <protection hidden="1"/>
    </xf>
    <xf numFmtId="0" fontId="57" fillId="0" borderId="5" xfId="0" applyFont="1" applyBorder="1" applyAlignment="1" applyProtection="1">
      <alignment horizontal="center" vertical="center" shrinkToFit="1"/>
      <protection hidden="1"/>
    </xf>
    <xf numFmtId="0" fontId="57" fillId="0" borderId="6" xfId="0" applyFont="1" applyBorder="1" applyAlignment="1" applyProtection="1">
      <alignment horizontal="center" vertical="center" shrinkToFit="1"/>
      <protection hidden="1"/>
    </xf>
    <xf numFmtId="49" fontId="20" fillId="6" borderId="0" xfId="0" applyNumberFormat="1" applyFont="1" applyFill="1" applyAlignment="1" applyProtection="1">
      <alignment horizontal="left" vertical="center" wrapText="1" shrinkToFit="1"/>
      <protection locked="0"/>
    </xf>
    <xf numFmtId="49" fontId="6" fillId="6" borderId="0" xfId="0" applyNumberFormat="1" applyFont="1" applyFill="1" applyAlignment="1" applyProtection="1">
      <alignment horizontal="left" vertical="center" shrinkToFit="1"/>
      <protection locked="0"/>
    </xf>
    <xf numFmtId="0" fontId="60" fillId="0" borderId="0" xfId="0" applyFont="1" applyAlignment="1" applyProtection="1">
      <alignment horizontal="center" vertical="center" wrapText="1"/>
      <protection hidden="1"/>
    </xf>
    <xf numFmtId="0" fontId="60" fillId="0" borderId="0" xfId="0" applyFont="1" applyAlignment="1" applyProtection="1">
      <alignment horizontal="center" vertical="center"/>
      <protection hidden="1"/>
    </xf>
    <xf numFmtId="0" fontId="56" fillId="0" borderId="34" xfId="0" applyFont="1" applyBorder="1" applyAlignment="1" applyProtection="1">
      <alignment horizontal="center" vertical="center"/>
      <protection hidden="1"/>
    </xf>
    <xf numFmtId="38" fontId="13" fillId="0" borderId="33" xfId="0" applyNumberFormat="1" applyFont="1" applyBorder="1" applyAlignment="1" applyProtection="1">
      <alignment horizontal="right" vertical="center"/>
      <protection hidden="1"/>
    </xf>
    <xf numFmtId="0" fontId="13" fillId="0" borderId="33" xfId="0" applyFont="1" applyBorder="1" applyAlignment="1" applyProtection="1">
      <alignment horizontal="right" vertical="center"/>
      <protection hidden="1"/>
    </xf>
    <xf numFmtId="0" fontId="13" fillId="0" borderId="34" xfId="0" applyFont="1" applyBorder="1" applyAlignment="1" applyProtection="1">
      <alignment horizontal="right" vertical="center"/>
      <protection hidden="1"/>
    </xf>
    <xf numFmtId="38" fontId="13" fillId="0" borderId="56" xfId="0" applyNumberFormat="1" applyFont="1" applyBorder="1" applyAlignment="1" applyProtection="1">
      <alignment horizontal="right" vertical="center"/>
      <protection hidden="1"/>
    </xf>
    <xf numFmtId="0" fontId="13" fillId="0" borderId="56" xfId="0" applyFont="1" applyBorder="1" applyAlignment="1" applyProtection="1">
      <alignment horizontal="right" vertical="center"/>
      <protection hidden="1"/>
    </xf>
    <xf numFmtId="0" fontId="13" fillId="0" borderId="57" xfId="0" applyFont="1" applyBorder="1" applyAlignment="1" applyProtection="1">
      <alignment horizontal="right" vertical="center"/>
      <protection hidden="1"/>
    </xf>
    <xf numFmtId="6" fontId="13" fillId="0" borderId="36" xfId="0" applyNumberFormat="1" applyFont="1" applyBorder="1" applyAlignment="1" applyProtection="1">
      <alignment horizontal="right" vertical="center"/>
      <protection hidden="1"/>
    </xf>
    <xf numFmtId="6" fontId="13" fillId="0" borderId="38" xfId="0" applyNumberFormat="1" applyFont="1" applyBorder="1" applyAlignment="1" applyProtection="1">
      <alignment horizontal="right" vertical="center"/>
      <protection hidden="1"/>
    </xf>
    <xf numFmtId="49" fontId="21" fillId="6" borderId="0" xfId="0" applyNumberFormat="1" applyFont="1" applyFill="1" applyAlignment="1" applyProtection="1">
      <alignment horizontal="center" vertical="center" shrinkToFit="1"/>
      <protection locked="0"/>
    </xf>
    <xf numFmtId="0" fontId="57" fillId="0" borderId="0" xfId="0" applyFont="1" applyAlignment="1" applyProtection="1">
      <alignment horizontal="left" vertical="center" indent="1"/>
      <protection hidden="1"/>
    </xf>
    <xf numFmtId="0" fontId="29" fillId="0" borderId="0" xfId="6" applyFont="1" applyAlignment="1" applyProtection="1">
      <alignment horizontal="center" vertical="center" wrapText="1"/>
      <protection hidden="1"/>
    </xf>
    <xf numFmtId="0" fontId="37" fillId="0" borderId="0" xfId="6" applyFont="1" applyAlignment="1" applyProtection="1">
      <alignment horizontal="left" vertical="center"/>
      <protection hidden="1"/>
    </xf>
    <xf numFmtId="49" fontId="33" fillId="4" borderId="6" xfId="6" applyNumberFormat="1" applyFont="1" applyFill="1" applyBorder="1" applyAlignment="1" applyProtection="1">
      <alignment horizontal="center" vertical="center" shrinkToFit="1"/>
      <protection locked="0"/>
    </xf>
    <xf numFmtId="49" fontId="33" fillId="4" borderId="7" xfId="6" applyNumberFormat="1" applyFont="1" applyFill="1" applyBorder="1" applyAlignment="1" applyProtection="1">
      <alignment horizontal="center" vertical="center" shrinkToFit="1"/>
      <protection locked="0"/>
    </xf>
    <xf numFmtId="0" fontId="36" fillId="0" borderId="0" xfId="6" applyFont="1" applyAlignment="1" applyProtection="1">
      <alignment horizontal="left" vertical="center"/>
      <protection hidden="1"/>
    </xf>
    <xf numFmtId="49" fontId="41" fillId="4" borderId="1" xfId="6" applyNumberFormat="1" applyFont="1" applyFill="1" applyBorder="1" applyAlignment="1" applyProtection="1">
      <alignment horizontal="center" vertical="center" shrinkToFit="1"/>
      <protection locked="0"/>
    </xf>
    <xf numFmtId="49" fontId="33" fillId="4" borderId="1" xfId="6" applyNumberFormat="1" applyFont="1" applyFill="1" applyBorder="1" applyAlignment="1" applyProtection="1">
      <alignment horizontal="center" vertical="center" shrinkToFit="1"/>
      <protection locked="0"/>
    </xf>
    <xf numFmtId="49" fontId="33" fillId="4" borderId="25" xfId="6" applyNumberFormat="1" applyFont="1" applyFill="1" applyBorder="1" applyAlignment="1" applyProtection="1">
      <alignment horizontal="center" vertical="center" shrinkToFit="1"/>
      <protection locked="0"/>
    </xf>
    <xf numFmtId="0" fontId="34" fillId="0" borderId="21" xfId="6" applyFont="1" applyBorder="1" applyAlignment="1" applyProtection="1">
      <alignment horizontal="center" vertical="center"/>
      <protection hidden="1"/>
    </xf>
    <xf numFmtId="0" fontId="34" fillId="0" borderId="68" xfId="6" applyFont="1" applyBorder="1" applyAlignment="1" applyProtection="1">
      <alignment horizontal="center" vertical="center"/>
      <protection hidden="1"/>
    </xf>
    <xf numFmtId="0" fontId="34" fillId="0" borderId="33" xfId="6" applyFont="1" applyBorder="1" applyAlignment="1" applyProtection="1">
      <alignment horizontal="center" vertical="center"/>
      <protection hidden="1"/>
    </xf>
    <xf numFmtId="0" fontId="34" fillId="0" borderId="34" xfId="6" applyFont="1" applyBorder="1" applyAlignment="1" applyProtection="1">
      <alignment horizontal="center" vertical="center"/>
      <protection hidden="1"/>
    </xf>
    <xf numFmtId="0" fontId="35" fillId="0" borderId="0" xfId="6" applyFont="1" applyAlignment="1" applyProtection="1">
      <alignment horizontal="left" vertical="center" indent="1"/>
      <protection hidden="1"/>
    </xf>
    <xf numFmtId="49" fontId="24" fillId="4" borderId="0" xfId="6" applyNumberFormat="1" applyFont="1" applyFill="1" applyAlignment="1" applyProtection="1">
      <alignment horizontal="left" vertical="center" wrapText="1" shrinkToFit="1"/>
      <protection locked="0"/>
    </xf>
    <xf numFmtId="9" fontId="34" fillId="0" borderId="21" xfId="6" applyNumberFormat="1" applyFont="1" applyBorder="1" applyAlignment="1" applyProtection="1">
      <alignment horizontal="center" vertical="center"/>
      <protection hidden="1"/>
    </xf>
    <xf numFmtId="9" fontId="34" fillId="0" borderId="68" xfId="6" applyNumberFormat="1" applyFont="1" applyBorder="1" applyAlignment="1" applyProtection="1">
      <alignment horizontal="center" vertical="center"/>
      <protection hidden="1"/>
    </xf>
    <xf numFmtId="38" fontId="33" fillId="0" borderId="33" xfId="7" applyFont="1" applyBorder="1" applyAlignment="1" applyProtection="1">
      <alignment vertical="center"/>
      <protection hidden="1"/>
    </xf>
    <xf numFmtId="38" fontId="33" fillId="0" borderId="33" xfId="6" applyNumberFormat="1" applyFont="1" applyBorder="1" applyProtection="1">
      <alignment vertical="center"/>
      <protection hidden="1"/>
    </xf>
    <xf numFmtId="38" fontId="33" fillId="0" borderId="34" xfId="6" applyNumberFormat="1" applyFont="1" applyBorder="1" applyProtection="1">
      <alignment vertical="center"/>
      <protection hidden="1"/>
    </xf>
    <xf numFmtId="0" fontId="38" fillId="0" borderId="0" xfId="6" applyFont="1" applyAlignment="1" applyProtection="1">
      <alignment horizontal="left" vertical="center"/>
      <protection hidden="1"/>
    </xf>
    <xf numFmtId="49" fontId="41" fillId="4" borderId="6" xfId="6" applyNumberFormat="1" applyFont="1" applyFill="1" applyBorder="1" applyAlignment="1" applyProtection="1">
      <alignment horizontal="left" vertical="center" shrinkToFit="1"/>
      <protection locked="0"/>
    </xf>
    <xf numFmtId="0" fontId="39" fillId="0" borderId="0" xfId="6" applyFont="1" applyAlignment="1" applyProtection="1">
      <alignment horizontal="center" vertical="center"/>
      <protection hidden="1"/>
    </xf>
    <xf numFmtId="49" fontId="24" fillId="4" borderId="0" xfId="6" applyNumberFormat="1" applyFont="1" applyFill="1" applyAlignment="1" applyProtection="1">
      <alignment horizontal="center" vertical="center"/>
      <protection locked="0"/>
    </xf>
    <xf numFmtId="49" fontId="41" fillId="4" borderId="0" xfId="6" applyNumberFormat="1" applyFont="1" applyFill="1" applyAlignment="1" applyProtection="1">
      <alignment horizontal="center" vertical="center" shrinkToFit="1"/>
      <protection locked="0"/>
    </xf>
    <xf numFmtId="49" fontId="42" fillId="4" borderId="0" xfId="6" applyNumberFormat="1" applyFont="1" applyFill="1" applyAlignment="1" applyProtection="1">
      <alignment horizontal="left" vertical="center" shrinkToFit="1"/>
      <protection locked="0"/>
    </xf>
    <xf numFmtId="9" fontId="34" fillId="0" borderId="67" xfId="6" applyNumberFormat="1" applyFont="1" applyBorder="1" applyAlignment="1" applyProtection="1">
      <alignment horizontal="center" vertical="center"/>
      <protection hidden="1"/>
    </xf>
    <xf numFmtId="9" fontId="34" fillId="0" borderId="66" xfId="6" applyNumberFormat="1" applyFont="1" applyBorder="1" applyAlignment="1" applyProtection="1">
      <alignment horizontal="center" vertical="center"/>
      <protection hidden="1"/>
    </xf>
    <xf numFmtId="38" fontId="33" fillId="0" borderId="56" xfId="7" applyFont="1" applyBorder="1" applyAlignment="1" applyProtection="1">
      <alignment vertical="center"/>
      <protection hidden="1"/>
    </xf>
    <xf numFmtId="38" fontId="33" fillId="0" borderId="56" xfId="6" applyNumberFormat="1" applyFont="1" applyBorder="1" applyProtection="1">
      <alignment vertical="center"/>
      <protection hidden="1"/>
    </xf>
    <xf numFmtId="38" fontId="33" fillId="0" borderId="57" xfId="6" applyNumberFormat="1" applyFont="1" applyBorder="1" applyProtection="1">
      <alignment vertical="center"/>
      <protection hidden="1"/>
    </xf>
    <xf numFmtId="0" fontId="41" fillId="4" borderId="0" xfId="6" applyFont="1" applyFill="1" applyAlignment="1" applyProtection="1">
      <alignment horizontal="left" vertical="center"/>
      <protection hidden="1"/>
    </xf>
    <xf numFmtId="9" fontId="34" fillId="0" borderId="30" xfId="6" applyNumberFormat="1" applyFont="1" applyBorder="1" applyAlignment="1" applyProtection="1">
      <alignment horizontal="center" vertical="center"/>
      <protection hidden="1"/>
    </xf>
    <xf numFmtId="9" fontId="34" fillId="0" borderId="65" xfId="6" applyNumberFormat="1" applyFont="1" applyBorder="1" applyAlignment="1" applyProtection="1">
      <alignment horizontal="center" vertical="center"/>
      <protection hidden="1"/>
    </xf>
    <xf numFmtId="6" fontId="33" fillId="0" borderId="36" xfId="7" applyNumberFormat="1" applyFont="1" applyBorder="1" applyAlignment="1" applyProtection="1">
      <alignment vertical="center"/>
      <protection hidden="1"/>
    </xf>
    <xf numFmtId="6" fontId="33" fillId="0" borderId="36" xfId="6" applyNumberFormat="1" applyFont="1" applyBorder="1" applyProtection="1">
      <alignment vertical="center"/>
      <protection hidden="1"/>
    </xf>
    <xf numFmtId="6" fontId="33" fillId="0" borderId="38" xfId="6" applyNumberFormat="1" applyFont="1" applyBorder="1" applyProtection="1">
      <alignment vertical="center"/>
      <protection hidden="1"/>
    </xf>
    <xf numFmtId="0" fontId="35" fillId="0" borderId="5" xfId="6" applyFont="1" applyBorder="1" applyAlignment="1" applyProtection="1">
      <alignment horizontal="center" vertical="center"/>
      <protection hidden="1"/>
    </xf>
    <xf numFmtId="0" fontId="35" fillId="0" borderId="6" xfId="6" applyFont="1" applyBorder="1" applyAlignment="1" applyProtection="1">
      <alignment horizontal="center" vertical="center"/>
      <protection hidden="1"/>
    </xf>
    <xf numFmtId="0" fontId="35" fillId="0" borderId="7" xfId="6" applyFont="1" applyBorder="1" applyAlignment="1" applyProtection="1">
      <alignment horizontal="center" vertical="center"/>
      <protection hidden="1"/>
    </xf>
    <xf numFmtId="0" fontId="41" fillId="4" borderId="17" xfId="6" applyFont="1" applyFill="1" applyBorder="1" applyAlignment="1" applyProtection="1">
      <alignment horizontal="center" vertical="center" shrinkToFit="1"/>
      <protection locked="0"/>
    </xf>
    <xf numFmtId="0" fontId="41" fillId="4" borderId="18" xfId="6" applyFont="1" applyFill="1" applyBorder="1" applyAlignment="1" applyProtection="1">
      <alignment horizontal="center" vertical="center" shrinkToFit="1"/>
      <protection locked="0"/>
    </xf>
    <xf numFmtId="0" fontId="41" fillId="4" borderId="19" xfId="6" applyFont="1" applyFill="1" applyBorder="1" applyAlignment="1" applyProtection="1">
      <alignment horizontal="center" vertical="center" shrinkToFit="1"/>
      <protection locked="0"/>
    </xf>
    <xf numFmtId="49" fontId="24" fillId="4" borderId="20" xfId="6" applyNumberFormat="1" applyFont="1" applyFill="1" applyBorder="1" applyAlignment="1" applyProtection="1">
      <alignment horizontal="left" vertical="center" shrinkToFit="1"/>
      <protection locked="0"/>
    </xf>
    <xf numFmtId="0" fontId="24" fillId="4" borderId="17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19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20" xfId="6" applyFont="1" applyFill="1" applyBorder="1" applyAlignment="1" applyProtection="1">
      <alignment horizontal="left" vertical="center" shrinkToFit="1"/>
      <protection locked="0"/>
    </xf>
    <xf numFmtId="0" fontId="41" fillId="4" borderId="13" xfId="6" applyFont="1" applyFill="1" applyBorder="1" applyAlignment="1" applyProtection="1">
      <alignment horizontal="center" vertical="center" shrinkToFit="1"/>
      <protection locked="0"/>
    </xf>
    <xf numFmtId="0" fontId="41" fillId="4" borderId="14" xfId="6" applyFont="1" applyFill="1" applyBorder="1" applyAlignment="1" applyProtection="1">
      <alignment horizontal="center" vertical="center" shrinkToFit="1"/>
      <protection locked="0"/>
    </xf>
    <xf numFmtId="0" fontId="41" fillId="4" borderId="15" xfId="6" applyFont="1" applyFill="1" applyBorder="1" applyAlignment="1" applyProtection="1">
      <alignment horizontal="center" vertical="center" shrinkToFit="1"/>
      <protection locked="0"/>
    </xf>
    <xf numFmtId="49" fontId="24" fillId="4" borderId="16" xfId="6" applyNumberFormat="1" applyFont="1" applyFill="1" applyBorder="1" applyAlignment="1" applyProtection="1">
      <alignment horizontal="left" vertical="center" shrinkToFit="1"/>
      <protection locked="0"/>
    </xf>
    <xf numFmtId="0" fontId="24" fillId="4" borderId="13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15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16" xfId="6" applyFont="1" applyFill="1" applyBorder="1" applyAlignment="1" applyProtection="1">
      <alignment horizontal="left" vertical="center" shrinkToFit="1"/>
      <protection locked="0"/>
    </xf>
    <xf numFmtId="0" fontId="41" fillId="4" borderId="12" xfId="6" applyFont="1" applyFill="1" applyBorder="1" applyAlignment="1" applyProtection="1">
      <alignment horizontal="center" vertical="center" shrinkToFit="1"/>
      <protection locked="0"/>
    </xf>
    <xf numFmtId="0" fontId="41" fillId="4" borderId="10" xfId="6" applyFont="1" applyFill="1" applyBorder="1" applyAlignment="1" applyProtection="1">
      <alignment horizontal="center" vertical="center" shrinkToFit="1"/>
      <protection locked="0"/>
    </xf>
    <xf numFmtId="0" fontId="41" fillId="4" borderId="11" xfId="6" applyFont="1" applyFill="1" applyBorder="1" applyAlignment="1" applyProtection="1">
      <alignment horizontal="center" vertical="center" shrinkToFit="1"/>
      <protection locked="0"/>
    </xf>
    <xf numFmtId="49" fontId="24" fillId="4" borderId="60" xfId="6" applyNumberFormat="1" applyFont="1" applyFill="1" applyBorder="1" applyAlignment="1" applyProtection="1">
      <alignment horizontal="left" vertical="center" shrinkToFit="1"/>
      <protection locked="0"/>
    </xf>
    <xf numFmtId="0" fontId="24" fillId="4" borderId="12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11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60" xfId="6" applyFont="1" applyFill="1" applyBorder="1" applyAlignment="1" applyProtection="1">
      <alignment horizontal="left" vertical="center" shrinkToFit="1"/>
      <protection locked="0"/>
    </xf>
    <xf numFmtId="49" fontId="24" fillId="4" borderId="22" xfId="6" applyNumberFormat="1" applyFont="1" applyFill="1" applyBorder="1" applyAlignment="1" applyProtection="1">
      <alignment horizontal="left" vertical="center" shrinkToFit="1"/>
      <protection locked="0"/>
    </xf>
    <xf numFmtId="0" fontId="24" fillId="4" borderId="22" xfId="6" applyFont="1" applyFill="1" applyBorder="1" applyAlignment="1" applyProtection="1">
      <alignment horizontal="left" vertical="center" shrinkToFit="1"/>
      <protection locked="0"/>
    </xf>
    <xf numFmtId="0" fontId="24" fillId="4" borderId="26" xfId="7" applyNumberFormat="1" applyFont="1" applyFill="1" applyBorder="1" applyAlignment="1" applyProtection="1">
      <alignment horizontal="right" vertical="center" wrapText="1"/>
      <protection locked="0"/>
    </xf>
    <xf numFmtId="0" fontId="24" fillId="4" borderId="28" xfId="7" applyNumberFormat="1" applyFont="1" applyFill="1" applyBorder="1" applyAlignment="1" applyProtection="1">
      <alignment horizontal="right" vertical="center" wrapText="1"/>
      <protection locked="0"/>
    </xf>
    <xf numFmtId="0" fontId="41" fillId="4" borderId="26" xfId="6" applyFont="1" applyFill="1" applyBorder="1" applyAlignment="1" applyProtection="1">
      <alignment horizontal="center" vertical="center" shrinkToFit="1"/>
      <protection locked="0"/>
    </xf>
    <xf numFmtId="0" fontId="41" fillId="4" borderId="27" xfId="6" applyFont="1" applyFill="1" applyBorder="1" applyAlignment="1" applyProtection="1">
      <alignment horizontal="center" vertical="center" shrinkToFit="1"/>
      <protection locked="0"/>
    </xf>
    <xf numFmtId="0" fontId="41" fillId="4" borderId="28" xfId="6" applyFont="1" applyFill="1" applyBorder="1" applyAlignment="1" applyProtection="1">
      <alignment horizontal="center" vertical="center" shrinkToFit="1"/>
      <protection locked="0"/>
    </xf>
    <xf numFmtId="0" fontId="41" fillId="5" borderId="60" xfId="0" applyFont="1" applyFill="1" applyBorder="1" applyAlignment="1" applyProtection="1">
      <alignment horizontal="center" vertical="center" shrinkToFit="1"/>
      <protection locked="0"/>
    </xf>
    <xf numFmtId="49" fontId="24" fillId="5" borderId="60" xfId="0" applyNumberFormat="1" applyFont="1" applyFill="1" applyBorder="1" applyAlignment="1" applyProtection="1">
      <alignment horizontal="left" vertical="center" shrinkToFit="1"/>
      <protection locked="0"/>
    </xf>
    <xf numFmtId="0" fontId="24" fillId="5" borderId="60" xfId="1" applyNumberFormat="1" applyFont="1" applyFill="1" applyBorder="1" applyAlignment="1" applyProtection="1">
      <alignment horizontal="right" vertical="center" wrapText="1"/>
      <protection locked="0"/>
    </xf>
    <xf numFmtId="0" fontId="24" fillId="5" borderId="60" xfId="0" applyFont="1" applyFill="1" applyBorder="1" applyAlignment="1" applyProtection="1">
      <alignment horizontal="left" vertical="center"/>
      <protection locked="0"/>
    </xf>
    <xf numFmtId="0" fontId="24" fillId="5" borderId="60" xfId="0" applyFont="1" applyFill="1" applyBorder="1" applyAlignment="1" applyProtection="1">
      <alignment horizontal="left" vertical="center" shrinkToFit="1"/>
      <protection locked="0"/>
    </xf>
    <xf numFmtId="0" fontId="41" fillId="5" borderId="16" xfId="0" applyFont="1" applyFill="1" applyBorder="1" applyAlignment="1" applyProtection="1">
      <alignment horizontal="center" vertical="center" shrinkToFit="1"/>
      <protection locked="0"/>
    </xf>
    <xf numFmtId="49" fontId="24" fillId="5" borderId="16" xfId="0" applyNumberFormat="1" applyFont="1" applyFill="1" applyBorder="1" applyAlignment="1" applyProtection="1">
      <alignment horizontal="left" vertical="center" shrinkToFit="1"/>
      <protection locked="0"/>
    </xf>
    <xf numFmtId="0" fontId="24" fillId="5" borderId="16" xfId="1" applyNumberFormat="1" applyFont="1" applyFill="1" applyBorder="1" applyAlignment="1" applyProtection="1">
      <alignment horizontal="right" vertical="center" wrapText="1"/>
      <protection locked="0"/>
    </xf>
    <xf numFmtId="0" fontId="24" fillId="5" borderId="16" xfId="0" applyFont="1" applyFill="1" applyBorder="1" applyAlignment="1" applyProtection="1">
      <alignment horizontal="left" vertical="center"/>
      <protection locked="0"/>
    </xf>
    <xf numFmtId="0" fontId="24" fillId="5" borderId="16" xfId="0" applyFont="1" applyFill="1" applyBorder="1" applyAlignment="1" applyProtection="1">
      <alignment horizontal="left" vertical="center" shrinkToFit="1"/>
      <protection locked="0"/>
    </xf>
    <xf numFmtId="6" fontId="33" fillId="0" borderId="58" xfId="1" applyNumberFormat="1" applyFont="1" applyBorder="1" applyAlignment="1" applyProtection="1">
      <alignment horizontal="right" vertical="center"/>
      <protection hidden="1"/>
    </xf>
    <xf numFmtId="6" fontId="33" fillId="0" borderId="36" xfId="1" applyNumberFormat="1" applyFont="1" applyBorder="1" applyAlignment="1" applyProtection="1">
      <alignment horizontal="right" vertical="center"/>
      <protection hidden="1"/>
    </xf>
    <xf numFmtId="6" fontId="33" fillId="0" borderId="36" xfId="0" applyNumberFormat="1" applyFont="1" applyBorder="1" applyAlignment="1" applyProtection="1">
      <alignment horizontal="right" vertical="center"/>
      <protection hidden="1"/>
    </xf>
    <xf numFmtId="6" fontId="33" fillId="0" borderId="38" xfId="0" applyNumberFormat="1" applyFont="1" applyBorder="1" applyAlignment="1" applyProtection="1">
      <alignment horizontal="right" vertical="center"/>
      <protection hidden="1"/>
    </xf>
    <xf numFmtId="49" fontId="41" fillId="5" borderId="0" xfId="0" applyNumberFormat="1" applyFont="1" applyFill="1" applyAlignment="1" applyProtection="1">
      <alignment horizontal="center" vertical="center" shrinkToFit="1"/>
      <protection locked="0"/>
    </xf>
    <xf numFmtId="0" fontId="41" fillId="5" borderId="20" xfId="0" applyFont="1" applyFill="1" applyBorder="1" applyAlignment="1" applyProtection="1">
      <alignment horizontal="center" vertical="center" shrinkToFit="1"/>
      <protection locked="0"/>
    </xf>
    <xf numFmtId="49" fontId="24" fillId="5" borderId="20" xfId="0" applyNumberFormat="1" applyFont="1" applyFill="1" applyBorder="1" applyAlignment="1" applyProtection="1">
      <alignment horizontal="left" vertical="center" shrinkToFit="1"/>
      <protection locked="0"/>
    </xf>
    <xf numFmtId="0" fontId="24" fillId="5" borderId="20" xfId="1" applyNumberFormat="1" applyFont="1" applyFill="1" applyBorder="1" applyAlignment="1" applyProtection="1">
      <alignment horizontal="right" vertical="center" wrapText="1"/>
      <protection locked="0"/>
    </xf>
    <xf numFmtId="0" fontId="24" fillId="5" borderId="20" xfId="0" applyFont="1" applyFill="1" applyBorder="1" applyAlignment="1" applyProtection="1">
      <alignment horizontal="left" vertical="center"/>
      <protection locked="0"/>
    </xf>
    <xf numFmtId="0" fontId="24" fillId="5" borderId="20" xfId="0" applyFont="1" applyFill="1" applyBorder="1" applyAlignment="1" applyProtection="1">
      <alignment horizontal="left" vertical="center" shrinkToFit="1"/>
      <protection locked="0"/>
    </xf>
    <xf numFmtId="0" fontId="35" fillId="0" borderId="5" xfId="0" applyFont="1" applyBorder="1" applyAlignment="1" applyProtection="1">
      <alignment horizontal="center" vertical="center"/>
      <protection hidden="1"/>
    </xf>
    <xf numFmtId="0" fontId="35" fillId="0" borderId="7" xfId="0" applyFont="1" applyBorder="1" applyAlignment="1" applyProtection="1">
      <alignment horizontal="center" vertical="center"/>
      <protection hidden="1"/>
    </xf>
    <xf numFmtId="0" fontId="35" fillId="0" borderId="6" xfId="0" applyFont="1" applyBorder="1" applyAlignment="1" applyProtection="1">
      <alignment horizontal="center" vertical="center"/>
      <protection hidden="1"/>
    </xf>
    <xf numFmtId="0" fontId="35" fillId="0" borderId="6" xfId="0" applyFont="1" applyBorder="1" applyAlignment="1" applyProtection="1">
      <alignment horizontal="center" vertical="center" wrapText="1"/>
      <protection hidden="1"/>
    </xf>
    <xf numFmtId="0" fontId="35" fillId="0" borderId="7" xfId="0" applyFont="1" applyBorder="1" applyAlignment="1" applyProtection="1">
      <alignment horizontal="center" vertical="center" wrapText="1"/>
      <protection hidden="1"/>
    </xf>
    <xf numFmtId="0" fontId="38" fillId="0" borderId="0" xfId="0" applyFont="1" applyAlignment="1" applyProtection="1">
      <alignment horizontal="left" vertical="center"/>
      <protection hidden="1"/>
    </xf>
    <xf numFmtId="49" fontId="41" fillId="5" borderId="6" xfId="0" applyNumberFormat="1" applyFont="1" applyFill="1" applyBorder="1" applyAlignment="1" applyProtection="1">
      <alignment horizontal="left" vertical="center" shrinkToFit="1"/>
      <protection locked="0"/>
    </xf>
    <xf numFmtId="0" fontId="39" fillId="0" borderId="0" xfId="0" applyFont="1" applyAlignment="1" applyProtection="1">
      <alignment horizontal="center" vertical="center"/>
      <protection hidden="1"/>
    </xf>
    <xf numFmtId="49" fontId="33" fillId="5" borderId="0" xfId="0" applyNumberFormat="1" applyFont="1" applyFill="1" applyAlignment="1" applyProtection="1">
      <alignment horizontal="left" vertical="center" shrinkToFit="1"/>
      <protection locked="0"/>
    </xf>
    <xf numFmtId="0" fontId="41" fillId="5" borderId="0" xfId="0" applyFont="1" applyFill="1" applyAlignment="1" applyProtection="1">
      <alignment horizontal="left" vertical="center"/>
      <protection hidden="1"/>
    </xf>
    <xf numFmtId="49" fontId="24" fillId="5" borderId="0" xfId="0" applyNumberFormat="1" applyFont="1" applyFill="1" applyAlignment="1" applyProtection="1">
      <alignment horizontal="center" vertical="center"/>
      <protection locked="0"/>
    </xf>
    <xf numFmtId="0" fontId="34" fillId="0" borderId="54" xfId="0" applyFont="1" applyBorder="1" applyAlignment="1" applyProtection="1">
      <alignment horizontal="center" vertical="center"/>
      <protection hidden="1"/>
    </xf>
    <xf numFmtId="0" fontId="34" fillId="0" borderId="33" xfId="0" applyFont="1" applyBorder="1" applyAlignment="1" applyProtection="1">
      <alignment horizontal="center" vertical="center"/>
      <protection hidden="1"/>
    </xf>
    <xf numFmtId="0" fontId="34" fillId="0" borderId="34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indent="1"/>
      <protection hidden="1"/>
    </xf>
    <xf numFmtId="49" fontId="24" fillId="5" borderId="0" xfId="0" applyNumberFormat="1" applyFont="1" applyFill="1" applyAlignment="1" applyProtection="1">
      <alignment horizontal="left" vertical="center" wrapText="1" shrinkToFit="1"/>
      <protection locked="0"/>
    </xf>
    <xf numFmtId="0" fontId="29" fillId="0" borderId="0" xfId="0" applyFont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37" fillId="0" borderId="0" xfId="0" applyFont="1" applyAlignment="1" applyProtection="1">
      <alignment horizontal="left" vertical="center"/>
      <protection hidden="1"/>
    </xf>
    <xf numFmtId="0" fontId="33" fillId="5" borderId="6" xfId="0" applyNumberFormat="1" applyFont="1" applyFill="1" applyBorder="1" applyAlignment="1" applyProtection="1">
      <alignment horizontal="center" vertical="center" shrinkToFit="1"/>
      <protection locked="0"/>
    </xf>
    <xf numFmtId="49" fontId="33" fillId="5" borderId="6" xfId="0" applyNumberFormat="1" applyFont="1" applyFill="1" applyBorder="1" applyAlignment="1" applyProtection="1">
      <alignment horizontal="center" vertical="center" shrinkToFit="1"/>
      <protection locked="0"/>
    </xf>
    <xf numFmtId="49" fontId="33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36" fillId="0" borderId="0" xfId="0" applyFont="1" applyAlignment="1" applyProtection="1">
      <alignment horizontal="left" vertical="center"/>
      <protection hidden="1"/>
    </xf>
    <xf numFmtId="49" fontId="41" fillId="5" borderId="1" xfId="0" applyNumberFormat="1" applyFont="1" applyFill="1" applyBorder="1" applyAlignment="1" applyProtection="1">
      <alignment horizontal="center" vertical="center" shrinkToFit="1"/>
      <protection locked="0"/>
    </xf>
    <xf numFmtId="49" fontId="33" fillId="5" borderId="1" xfId="0" applyNumberFormat="1" applyFont="1" applyFill="1" applyBorder="1" applyAlignment="1" applyProtection="1">
      <alignment horizontal="center" vertical="center" shrinkToFit="1"/>
      <protection locked="0"/>
    </xf>
    <xf numFmtId="49" fontId="33" fillId="5" borderId="25" xfId="0" applyNumberFormat="1" applyFont="1" applyFill="1" applyBorder="1" applyAlignment="1" applyProtection="1">
      <alignment horizontal="center" vertical="center" shrinkToFit="1"/>
      <protection locked="0"/>
    </xf>
    <xf numFmtId="49" fontId="42" fillId="5" borderId="0" xfId="0" applyNumberFormat="1" applyFont="1" applyFill="1" applyAlignment="1" applyProtection="1">
      <alignment horizontal="left" vertical="center" shrinkToFit="1"/>
      <protection locked="0"/>
    </xf>
    <xf numFmtId="0" fontId="41" fillId="5" borderId="22" xfId="0" applyFont="1" applyFill="1" applyBorder="1" applyAlignment="1" applyProtection="1">
      <alignment horizontal="center" vertical="center" shrinkToFit="1"/>
      <protection locked="0"/>
    </xf>
    <xf numFmtId="49" fontId="24" fillId="5" borderId="22" xfId="0" applyNumberFormat="1" applyFont="1" applyFill="1" applyBorder="1" applyAlignment="1" applyProtection="1">
      <alignment horizontal="left" vertical="center" shrinkToFit="1"/>
      <protection locked="0"/>
    </xf>
    <xf numFmtId="0" fontId="24" fillId="5" borderId="22" xfId="1" applyNumberFormat="1" applyFont="1" applyFill="1" applyBorder="1" applyAlignment="1" applyProtection="1">
      <alignment horizontal="right" vertical="center" wrapText="1"/>
      <protection locked="0"/>
    </xf>
    <xf numFmtId="0" fontId="24" fillId="5" borderId="22" xfId="0" applyFont="1" applyFill="1" applyBorder="1" applyAlignment="1" applyProtection="1">
      <alignment horizontal="left" vertical="center"/>
      <protection locked="0"/>
    </xf>
    <xf numFmtId="0" fontId="24" fillId="5" borderId="22" xfId="0" applyFont="1" applyFill="1" applyBorder="1" applyAlignment="1" applyProtection="1">
      <alignment horizontal="left" vertical="center" shrinkToFit="1"/>
      <protection locked="0"/>
    </xf>
  </cellXfs>
  <cellStyles count="8">
    <cellStyle name="パーセント 2" xfId="5" xr:uid="{2BCF493D-2B81-47F2-83FF-9A5F016D8BE0}"/>
    <cellStyle name="桁区切り" xfId="1" builtinId="6"/>
    <cellStyle name="桁区切り 2" xfId="3" xr:uid="{F7FFAE17-9AA7-477B-BA85-AC20F8267F7B}"/>
    <cellStyle name="桁区切り 3" xfId="7" xr:uid="{73C08652-E773-4C1F-82C7-1528A9DEAFFB}"/>
    <cellStyle name="通貨 2" xfId="4" xr:uid="{B5FA3655-CDF5-4812-BCB4-F2484ECBBA74}"/>
    <cellStyle name="標準" xfId="0" builtinId="0"/>
    <cellStyle name="標準 2" xfId="2" xr:uid="{B1237B8E-4872-4F72-9759-D6CB84486B86}"/>
    <cellStyle name="標準 3" xfId="6" xr:uid="{6E4D218D-C835-49B7-8E9A-5342F1020772}"/>
  </cellStyles>
  <dxfs count="10"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FF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FFCC"/>
      <color rgb="FFEBF6F9"/>
      <color rgb="FFCCECFF"/>
      <color rgb="FFE2F4AE"/>
      <color rgb="FFCCFF99"/>
      <color rgb="FFCCFFCC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1587499</xdr:colOff>
      <xdr:row>68</xdr:row>
      <xdr:rowOff>172357</xdr:rowOff>
    </xdr:from>
    <xdr:to>
      <xdr:col>13</xdr:col>
      <xdr:colOff>304800</xdr:colOff>
      <xdr:row>77</xdr:row>
      <xdr:rowOff>136071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485D1361-B81C-497B-B479-987439815E5A}"/>
            </a:ext>
          </a:extLst>
        </xdr:cNvPr>
        <xdr:cNvSpPr txBox="1"/>
      </xdr:nvSpPr>
      <xdr:spPr>
        <a:xfrm>
          <a:off x="6594928" y="15230928"/>
          <a:ext cx="3470729" cy="2004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　請　求　書　　　　　　　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●●●　　　　　***　　**　　****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●●●　　　　　***　　**　　****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pPr algn="r"/>
          <a:r>
            <a:rPr kumimoji="1" lang="ja-JP" altLang="en-US" sz="1100">
              <a:solidFill>
                <a:srgbClr val="FF0000"/>
              </a:solidFill>
            </a:rPr>
            <a:t>２</a:t>
          </a:r>
          <a:r>
            <a:rPr kumimoji="1" lang="en-US" altLang="ja-JP" sz="1100">
              <a:solidFill>
                <a:srgbClr val="FF0000"/>
              </a:solidFill>
            </a:rPr>
            <a:t>/</a:t>
          </a:r>
          <a:r>
            <a:rPr kumimoji="1" lang="ja-JP" altLang="en-US" sz="1100">
              <a:solidFill>
                <a:srgbClr val="FF0000"/>
              </a:solidFill>
            </a:rPr>
            <a:t>２ページ</a:t>
          </a:r>
        </a:p>
      </xdr:txBody>
    </xdr:sp>
    <xdr:clientData/>
  </xdr:twoCellAnchor>
  <xdr:twoCellAnchor>
    <xdr:from>
      <xdr:col>0</xdr:col>
      <xdr:colOff>63500</xdr:colOff>
      <xdr:row>9</xdr:row>
      <xdr:rowOff>254000</xdr:rowOff>
    </xdr:from>
    <xdr:to>
      <xdr:col>4</xdr:col>
      <xdr:colOff>590550</xdr:colOff>
      <xdr:row>10</xdr:row>
      <xdr:rowOff>462645</xdr:rowOff>
    </xdr:to>
    <xdr:sp macro="" textlink="">
      <xdr:nvSpPr>
        <xdr:cNvPr id="30" name="四角形吹き出し 5">
          <a:extLst>
            <a:ext uri="{FF2B5EF4-FFF2-40B4-BE49-F238E27FC236}">
              <a16:creationId xmlns:a16="http://schemas.microsoft.com/office/drawing/2014/main" id="{339B3B8F-FE83-4911-A853-1BBE5E46FE64}"/>
            </a:ext>
          </a:extLst>
        </xdr:cNvPr>
        <xdr:cNvSpPr/>
      </xdr:nvSpPr>
      <xdr:spPr>
        <a:xfrm>
          <a:off x="63500" y="2406650"/>
          <a:ext cx="2222500" cy="713470"/>
        </a:xfrm>
        <a:prstGeom prst="wedgeRectCallout">
          <a:avLst>
            <a:gd name="adj1" fmla="val 29803"/>
            <a:gd name="adj2" fmla="val -9132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BillOne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センターへ</a:t>
          </a:r>
          <a:r>
            <a:rPr kumimoji="1" lang="ja-JP" altLang="en-US" sz="1100" b="1">
              <a:latin typeface="HGPｺﾞｼｯｸM" pitchFamily="50" charset="-128"/>
              <a:ea typeface="HGPｺﾞｼｯｸM" pitchFamily="50" charset="-128"/>
            </a:rPr>
            <a:t>郵送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の場合、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桁のリンクコードを入力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封筒に記載している場合は不要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endParaRPr kumimoji="1" lang="ja-JP" altLang="en-US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5</xdr:col>
      <xdr:colOff>1006929</xdr:colOff>
      <xdr:row>6</xdr:row>
      <xdr:rowOff>36286</xdr:rowOff>
    </xdr:from>
    <xdr:to>
      <xdr:col>7</xdr:col>
      <xdr:colOff>353707</xdr:colOff>
      <xdr:row>8</xdr:row>
      <xdr:rowOff>41308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D21B7446-881D-4062-983B-7BAA67A37260}"/>
            </a:ext>
          </a:extLst>
        </xdr:cNvPr>
        <xdr:cNvSpPr/>
      </xdr:nvSpPr>
      <xdr:spPr>
        <a:xfrm>
          <a:off x="4363358" y="1687286"/>
          <a:ext cx="2648778" cy="449522"/>
        </a:xfrm>
        <a:prstGeom prst="wedgeRectCallout">
          <a:avLst>
            <a:gd name="adj1" fmla="val 62079"/>
            <a:gd name="adj2" fmla="val -7924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適格請求書発行事業者登録番号を入力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5</xdr:col>
      <xdr:colOff>970642</xdr:colOff>
      <xdr:row>2</xdr:row>
      <xdr:rowOff>190501</xdr:rowOff>
    </xdr:from>
    <xdr:to>
      <xdr:col>7</xdr:col>
      <xdr:colOff>302984</xdr:colOff>
      <xdr:row>5</xdr:row>
      <xdr:rowOff>199572</xdr:rowOff>
    </xdr:to>
    <xdr:sp macro="" textlink="">
      <xdr:nvSpPr>
        <xdr:cNvPr id="4" name="四角形吹き出し 4">
          <a:extLst>
            <a:ext uri="{FF2B5EF4-FFF2-40B4-BE49-F238E27FC236}">
              <a16:creationId xmlns:a16="http://schemas.microsoft.com/office/drawing/2014/main" id="{51CD78D9-59C3-47D6-88C5-04339464EF34}"/>
            </a:ext>
          </a:extLst>
        </xdr:cNvPr>
        <xdr:cNvSpPr/>
      </xdr:nvSpPr>
      <xdr:spPr>
        <a:xfrm>
          <a:off x="4327071" y="898072"/>
          <a:ext cx="2634342" cy="698500"/>
        </a:xfrm>
        <a:prstGeom prst="wedgeRectCallout">
          <a:avLst>
            <a:gd name="adj1" fmla="val 63480"/>
            <a:gd name="adj2" fmla="val 278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当社発行の注文書に記載の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仕入先コード８桁を入力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5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不明の場合は空白のままで可</a:t>
          </a:r>
        </a:p>
      </xdr:txBody>
    </xdr:sp>
    <xdr:clientData/>
  </xdr:twoCellAnchor>
  <xdr:twoCellAnchor>
    <xdr:from>
      <xdr:col>12</xdr:col>
      <xdr:colOff>9072</xdr:colOff>
      <xdr:row>12</xdr:row>
      <xdr:rowOff>27214</xdr:rowOff>
    </xdr:from>
    <xdr:to>
      <xdr:col>14</xdr:col>
      <xdr:colOff>299358</xdr:colOff>
      <xdr:row>14</xdr:row>
      <xdr:rowOff>53010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ED578216-50FF-460A-A7AD-3854B3F2B83A}"/>
            </a:ext>
          </a:extLst>
        </xdr:cNvPr>
        <xdr:cNvSpPr/>
      </xdr:nvSpPr>
      <xdr:spPr>
        <a:xfrm>
          <a:off x="9443358" y="3737428"/>
          <a:ext cx="1079500" cy="479368"/>
        </a:xfrm>
        <a:prstGeom prst="wedgeRectCallout">
          <a:avLst>
            <a:gd name="adj1" fmla="val 27151"/>
            <a:gd name="adj2" fmla="val -8540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押印は任意</a:t>
          </a:r>
        </a:p>
      </xdr:txBody>
    </xdr:sp>
    <xdr:clientData/>
  </xdr:twoCellAnchor>
  <xdr:twoCellAnchor>
    <xdr:from>
      <xdr:col>4</xdr:col>
      <xdr:colOff>1242787</xdr:colOff>
      <xdr:row>3</xdr:row>
      <xdr:rowOff>72572</xdr:rowOff>
    </xdr:from>
    <xdr:to>
      <xdr:col>5</xdr:col>
      <xdr:colOff>929322</xdr:colOff>
      <xdr:row>5</xdr:row>
      <xdr:rowOff>89297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1461170B-2EC7-48AB-9209-9353C5BD52CA}"/>
            </a:ext>
          </a:extLst>
        </xdr:cNvPr>
        <xdr:cNvSpPr/>
      </xdr:nvSpPr>
      <xdr:spPr>
        <a:xfrm>
          <a:off x="2951514" y="1007754"/>
          <a:ext cx="1337535" cy="478543"/>
        </a:xfrm>
        <a:prstGeom prst="wedgeRectCallout">
          <a:avLst>
            <a:gd name="adj1" fmla="val -122913"/>
            <a:gd name="adj2" fmla="val 5903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営業所、工場、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センター名を入力</a:t>
          </a:r>
        </a:p>
      </xdr:txBody>
    </xdr:sp>
    <xdr:clientData/>
  </xdr:twoCellAnchor>
  <xdr:twoCellAnchor>
    <xdr:from>
      <xdr:col>1</xdr:col>
      <xdr:colOff>306916</xdr:colOff>
      <xdr:row>21</xdr:row>
      <xdr:rowOff>148167</xdr:rowOff>
    </xdr:from>
    <xdr:to>
      <xdr:col>15</xdr:col>
      <xdr:colOff>63500</xdr:colOff>
      <xdr:row>24</xdr:row>
      <xdr:rowOff>359833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F36596A3-8CAB-448D-8D06-0BF41082406E}"/>
            </a:ext>
          </a:extLst>
        </xdr:cNvPr>
        <xdr:cNvSpPr/>
      </xdr:nvSpPr>
      <xdr:spPr>
        <a:xfrm>
          <a:off x="486833" y="6106584"/>
          <a:ext cx="10128250" cy="1386416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入力注意事項</a:t>
          </a:r>
          <a:r>
            <a:rPr kumimoji="1" lang="en-US" altLang="ja-JP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発注部署単位で発行し、</a:t>
          </a:r>
          <a:r>
            <a:rPr kumimoji="1" lang="ja-JP" altLang="en-US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請求書（御社指定用紙を含む）とあわせて</a:t>
          </a:r>
          <a:r>
            <a:rPr kumimoji="1" lang="en-US" altLang="ja-JP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Bill One</a:t>
          </a:r>
          <a:r>
            <a:rPr kumimoji="1" lang="ja-JP" altLang="en-US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へ送付してください。</a:t>
          </a:r>
          <a:endParaRPr kumimoji="1" lang="en-US" altLang="ja-JP" sz="12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　 １０日締：前月１１日～当月１０日の合計金額で発行してください。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algn="l">
            <a:lnSpc>
              <a:spcPts val="1500"/>
            </a:lnSpc>
          </a:pPr>
          <a:r>
            <a:rPr kumimoji="1" lang="ja-JP" altLang="en-US" sz="1200" b="0" baseline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 baseline="0">
              <a:solidFill>
                <a:srgbClr val="FFFF99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 baseline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２０日締：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前月２１日～当月２０日の合計金額で発行してください。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algn="l">
            <a:lnSpc>
              <a:spcPts val="1500"/>
            </a:lnSpc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アップロード、メール添付で送付する場合は、鑑（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1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枚目）に総括請求書、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2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枚目以降に請求書となるように</a:t>
          </a:r>
          <a:r>
            <a:rPr kumimoji="1" lang="ja-JP" altLang="en-US" sz="1200" b="1">
              <a:solidFill>
                <a:srgbClr val="FF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１つの</a:t>
          </a:r>
          <a:r>
            <a:rPr kumimoji="1" lang="en-US" altLang="ja-JP" sz="1200" b="1">
              <a:solidFill>
                <a:srgbClr val="FF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PDF</a:t>
          </a:r>
          <a:r>
            <a:rPr kumimoji="1" lang="ja-JP" altLang="en-US" sz="1200" b="1">
              <a:solidFill>
                <a:srgbClr val="FF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にしてください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algn="l">
            <a:lnSpc>
              <a:spcPts val="1500"/>
            </a:lnSpc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１つの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PDF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にすることが難しい場合（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PDF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が複数となる場合）、総括をアップロード後、請求書を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Bill One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の「関連ファイル」に添付していただくことも可能です。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総括請求書が必要な例は下記をご参照ください。</a:t>
          </a:r>
          <a:endParaRPr kumimoji="1" lang="ja-JP" altLang="en-US" sz="12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2</xdr:col>
      <xdr:colOff>0</xdr:colOff>
      <xdr:row>61</xdr:row>
      <xdr:rowOff>154214</xdr:rowOff>
    </xdr:from>
    <xdr:to>
      <xdr:col>5</xdr:col>
      <xdr:colOff>685800</xdr:colOff>
      <xdr:row>74</xdr:row>
      <xdr:rowOff>45357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D3C94C7C-9ADE-487C-A60A-3D06220CACAB}"/>
            </a:ext>
          </a:extLst>
        </xdr:cNvPr>
        <xdr:cNvSpPr txBox="1"/>
      </xdr:nvSpPr>
      <xdr:spPr>
        <a:xfrm>
          <a:off x="571500" y="13625285"/>
          <a:ext cx="3470729" cy="28393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　請　求　書　　　　　　　</a:t>
          </a:r>
          <a:r>
            <a:rPr kumimoji="1" lang="en-US" altLang="ja-JP" sz="1100"/>
            <a:t>YYYYY/MM/DD</a:t>
          </a:r>
        </a:p>
        <a:p>
          <a:endParaRPr kumimoji="1" lang="en-US" altLang="ja-JP" sz="1100"/>
        </a:p>
        <a:p>
          <a:r>
            <a:rPr kumimoji="1" lang="ja-JP" altLang="en-US" sz="1100"/>
            <a:t>レンタルのニッケン　　　　　　　　　　　株式会社★★★　</a:t>
          </a:r>
          <a:endParaRPr kumimoji="1" lang="en-US" altLang="ja-JP" sz="1100"/>
        </a:p>
        <a:p>
          <a:r>
            <a:rPr kumimoji="1" lang="ja-JP" altLang="en-US" sz="1100"/>
            <a:t>○○営業所　御中　　　　　　　　　　　　</a:t>
          </a:r>
          <a:r>
            <a:rPr kumimoji="1" lang="en-US" altLang="ja-JP" sz="1100"/>
            <a:t>T</a:t>
          </a:r>
          <a:r>
            <a:rPr kumimoji="1" lang="ja-JP" altLang="en-US" sz="1100"/>
            <a:t>*************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税率　　　税抜　　税込</a:t>
          </a:r>
          <a:endParaRPr kumimoji="1" lang="en-US" altLang="ja-JP" sz="1100"/>
        </a:p>
        <a:p>
          <a:r>
            <a:rPr kumimoji="1" lang="en-US" altLang="ja-JP" sz="1100"/>
            <a:t>10</a:t>
          </a:r>
          <a:r>
            <a:rPr kumimoji="1" lang="ja-JP" altLang="en-US" sz="1100"/>
            <a:t>％　　　****　　****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8</a:t>
          </a:r>
          <a:r>
            <a:rPr kumimoji="1" lang="ja-JP" altLang="en-US" sz="1100"/>
            <a:t>％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****　　****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0</a:t>
          </a:r>
          <a:r>
            <a:rPr kumimoji="1" lang="ja-JP" altLang="en-US" sz="1100"/>
            <a:t>％　　　****　　****　　　合計　　*****円</a:t>
          </a:r>
        </a:p>
      </xdr:txBody>
    </xdr:sp>
    <xdr:clientData/>
  </xdr:twoCellAnchor>
  <xdr:twoCellAnchor>
    <xdr:from>
      <xdr:col>6</xdr:col>
      <xdr:colOff>1215572</xdr:colOff>
      <xdr:row>40</xdr:row>
      <xdr:rowOff>163283</xdr:rowOff>
    </xdr:from>
    <xdr:to>
      <xdr:col>13</xdr:col>
      <xdr:colOff>228600</xdr:colOff>
      <xdr:row>51</xdr:row>
      <xdr:rowOff>217713</xdr:rowOff>
    </xdr:to>
    <xdr:sp macro="" textlink="">
      <xdr:nvSpPr>
        <xdr:cNvPr id="27" name="テキスト ボックス 8">
          <a:extLst>
            <a:ext uri="{FF2B5EF4-FFF2-40B4-BE49-F238E27FC236}">
              <a16:creationId xmlns:a16="http://schemas.microsoft.com/office/drawing/2014/main" id="{09C8C43C-804A-4E0D-B70D-9DEFC17CD98F}"/>
            </a:ext>
          </a:extLst>
        </xdr:cNvPr>
        <xdr:cNvSpPr txBox="1"/>
      </xdr:nvSpPr>
      <xdr:spPr>
        <a:xfrm>
          <a:off x="6221489" y="11127616"/>
          <a:ext cx="3764944" cy="26155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　請　求　書　　　　　　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r>
            <a:rPr kumimoji="1" lang="ja-JP" altLang="en-US" sz="1100"/>
            <a:t>　税率　　　税抜　　税込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10</a:t>
          </a:r>
          <a:r>
            <a:rPr kumimoji="1" lang="ja-JP" altLang="en-US" sz="1100"/>
            <a:t>％　　　****　　****</a:t>
          </a:r>
          <a:endParaRPr kumimoji="1" lang="en-US" altLang="ja-JP" sz="1100"/>
        </a:p>
        <a:p>
          <a:r>
            <a:rPr kumimoji="1" lang="ja-JP" altLang="en-US" sz="1100"/>
            <a:t>　　</a:t>
          </a:r>
          <a:r>
            <a:rPr kumimoji="1" lang="en-US" altLang="ja-JP" sz="1100"/>
            <a:t>8</a:t>
          </a:r>
          <a:r>
            <a:rPr kumimoji="1" lang="ja-JP" altLang="en-US" sz="1100"/>
            <a:t>％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****　　****</a:t>
          </a:r>
          <a:endParaRPr kumimoji="1" lang="en-US" altLang="ja-JP" sz="1100"/>
        </a:p>
        <a:p>
          <a:r>
            <a:rPr kumimoji="1" lang="ja-JP" altLang="en-US" sz="1100"/>
            <a:t>　　</a:t>
          </a:r>
          <a:r>
            <a:rPr kumimoji="1" lang="en-US" altLang="ja-JP" sz="1100"/>
            <a:t>0</a:t>
          </a:r>
          <a:r>
            <a:rPr kumimoji="1" lang="ja-JP" altLang="en-US" sz="1100"/>
            <a:t>％　　　****　　****　　　合計　　*****円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２ページ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163286</xdr:colOff>
      <xdr:row>31</xdr:row>
      <xdr:rowOff>54428</xdr:rowOff>
    </xdr:from>
    <xdr:to>
      <xdr:col>11</xdr:col>
      <xdr:colOff>0</xdr:colOff>
      <xdr:row>41</xdr:row>
      <xdr:rowOff>199571</xdr:rowOff>
    </xdr:to>
    <xdr:sp macro="" textlink="">
      <xdr:nvSpPr>
        <xdr:cNvPr id="26" name="テキスト ボックス 9">
          <a:extLst>
            <a:ext uri="{FF2B5EF4-FFF2-40B4-BE49-F238E27FC236}">
              <a16:creationId xmlns:a16="http://schemas.microsoft.com/office/drawing/2014/main" id="{7BBFD62E-17B2-45C3-A8B8-19365306D16F}"/>
            </a:ext>
          </a:extLst>
        </xdr:cNvPr>
        <xdr:cNvSpPr txBox="1"/>
      </xdr:nvSpPr>
      <xdr:spPr>
        <a:xfrm>
          <a:off x="5097236" y="8312603"/>
          <a:ext cx="3722914" cy="2431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請　求　書　　　　　　　</a:t>
          </a:r>
          <a:r>
            <a:rPr kumimoji="1" lang="en-US" altLang="ja-JP" sz="1100"/>
            <a:t>YYYYY/MM/DD</a:t>
          </a:r>
        </a:p>
        <a:p>
          <a:endParaRPr kumimoji="1" lang="en-US" altLang="ja-JP" sz="1100"/>
        </a:p>
        <a:p>
          <a:r>
            <a:rPr kumimoji="1" lang="ja-JP" altLang="en-US" sz="1100"/>
            <a:t>レンタルのニッケン　　　　　　　　　　　株式会社★★★　</a:t>
          </a:r>
          <a:endParaRPr kumimoji="1" lang="en-US" altLang="ja-JP" sz="1100"/>
        </a:p>
        <a:p>
          <a:r>
            <a:rPr kumimoji="1" lang="ja-JP" altLang="en-US" sz="1100"/>
            <a:t>○○営業所　御中　　　　　　　　　　　　</a:t>
          </a:r>
          <a:r>
            <a:rPr kumimoji="1" lang="en-US" altLang="ja-JP" sz="1100"/>
            <a:t>T</a:t>
          </a:r>
          <a:r>
            <a:rPr kumimoji="1" lang="ja-JP" altLang="en-US" sz="1100"/>
            <a:t>*************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　　　　　　　　　　　　　　　　　　　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ページ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2</xdr:col>
      <xdr:colOff>127000</xdr:colOff>
      <xdr:row>31</xdr:row>
      <xdr:rowOff>27213</xdr:rowOff>
    </xdr:from>
    <xdr:to>
      <xdr:col>5</xdr:col>
      <xdr:colOff>831850</xdr:colOff>
      <xdr:row>42</xdr:row>
      <xdr:rowOff>9071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72C453C-B794-4A9D-A756-83B4C03BEA61}"/>
            </a:ext>
          </a:extLst>
        </xdr:cNvPr>
        <xdr:cNvSpPr txBox="1"/>
      </xdr:nvSpPr>
      <xdr:spPr>
        <a:xfrm>
          <a:off x="698500" y="8938380"/>
          <a:ext cx="3488267" cy="25430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請　求　書　</a:t>
          </a:r>
          <a:r>
            <a:rPr kumimoji="1" lang="ja-JP" altLang="en-US" sz="1100">
              <a:solidFill>
                <a:srgbClr val="FF0000"/>
              </a:solidFill>
            </a:rPr>
            <a:t>№１</a:t>
          </a:r>
          <a:r>
            <a:rPr kumimoji="1" lang="ja-JP" altLang="en-US" sz="1100"/>
            <a:t>　　　　</a:t>
          </a:r>
          <a:r>
            <a:rPr kumimoji="1" lang="en-US" altLang="ja-JP" sz="1100"/>
            <a:t>YYYYY/MM/DD</a:t>
          </a:r>
        </a:p>
        <a:p>
          <a:endParaRPr kumimoji="1" lang="en-US" altLang="ja-JP" sz="1100"/>
        </a:p>
        <a:p>
          <a:r>
            <a:rPr kumimoji="1" lang="ja-JP" altLang="en-US" sz="1100"/>
            <a:t>レンタルのニッケン　　　　　　　　　　　株式会社★★★　</a:t>
          </a:r>
          <a:endParaRPr kumimoji="1" lang="en-US" altLang="ja-JP" sz="1100"/>
        </a:p>
        <a:p>
          <a:r>
            <a:rPr kumimoji="1" lang="ja-JP" altLang="en-US" sz="1100"/>
            <a:t>○○営業所　御中　　　　　　　　　　　　</a:t>
          </a:r>
          <a:r>
            <a:rPr kumimoji="1" lang="en-US" altLang="ja-JP" sz="1100"/>
            <a:t>T</a:t>
          </a:r>
          <a:r>
            <a:rPr kumimoji="1" lang="ja-JP" altLang="en-US" sz="1100"/>
            <a:t>*************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税率　　　税抜　　税込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合計　　*****円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　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2</xdr:col>
      <xdr:colOff>114303</xdr:colOff>
      <xdr:row>42</xdr:row>
      <xdr:rowOff>39006</xdr:rowOff>
    </xdr:from>
    <xdr:to>
      <xdr:col>5</xdr:col>
      <xdr:colOff>826408</xdr:colOff>
      <xdr:row>52</xdr:row>
      <xdr:rowOff>148167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8B4B9C3-BDFA-44F7-94B7-917D4402E8F8}"/>
            </a:ext>
          </a:extLst>
        </xdr:cNvPr>
        <xdr:cNvSpPr txBox="1"/>
      </xdr:nvSpPr>
      <xdr:spPr>
        <a:xfrm>
          <a:off x="685803" y="11469006"/>
          <a:ext cx="3495522" cy="24374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請　求　書　</a:t>
          </a:r>
          <a:r>
            <a:rPr kumimoji="1" lang="ja-JP" altLang="en-US" sz="1100">
              <a:solidFill>
                <a:srgbClr val="FF0000"/>
              </a:solidFill>
            </a:rPr>
            <a:t>№２</a:t>
          </a:r>
          <a:r>
            <a:rPr kumimoji="1" lang="ja-JP" altLang="en-US" sz="1100"/>
            <a:t>　　　　　</a:t>
          </a:r>
          <a:r>
            <a:rPr kumimoji="1" lang="en-US" altLang="ja-JP" sz="1100"/>
            <a:t>YYYYY/MM/DD</a:t>
          </a:r>
        </a:p>
        <a:p>
          <a:endParaRPr kumimoji="1" lang="en-US" altLang="ja-JP" sz="1100"/>
        </a:p>
        <a:p>
          <a:r>
            <a:rPr kumimoji="1" lang="ja-JP" altLang="en-US" sz="1100"/>
            <a:t>レンタルのニッケン　　　　　　　　　　　株式会社★★★　</a:t>
          </a:r>
          <a:endParaRPr kumimoji="1" lang="en-US" altLang="ja-JP" sz="1100"/>
        </a:p>
        <a:p>
          <a:r>
            <a:rPr kumimoji="1" lang="ja-JP" altLang="en-US" sz="1100"/>
            <a:t>○○営業所　御中　　　　　　　　　　　　</a:t>
          </a:r>
          <a:r>
            <a:rPr kumimoji="1" lang="en-US" altLang="ja-JP" sz="1100"/>
            <a:t>T</a:t>
          </a:r>
          <a:r>
            <a:rPr kumimoji="1" lang="ja-JP" altLang="en-US" sz="1100"/>
            <a:t>*************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▲▲▲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税率　　　税抜　　税込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合計　　*****円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　　　　　　　　　　　　　　　　　　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145142</xdr:colOff>
      <xdr:row>61</xdr:row>
      <xdr:rowOff>108858</xdr:rowOff>
    </xdr:from>
    <xdr:to>
      <xdr:col>9</xdr:col>
      <xdr:colOff>513443</xdr:colOff>
      <xdr:row>73</xdr:row>
      <xdr:rowOff>133350</xdr:rowOff>
    </xdr:to>
    <xdr:sp macro="" textlink="">
      <xdr:nvSpPr>
        <xdr:cNvPr id="28" name="テキスト ボックス 12">
          <a:extLst>
            <a:ext uri="{FF2B5EF4-FFF2-40B4-BE49-F238E27FC236}">
              <a16:creationId xmlns:a16="http://schemas.microsoft.com/office/drawing/2014/main" id="{AB4D647C-7F2D-46EA-8E89-A1CD46186D7D}"/>
            </a:ext>
          </a:extLst>
        </xdr:cNvPr>
        <xdr:cNvSpPr txBox="1"/>
      </xdr:nvSpPr>
      <xdr:spPr>
        <a:xfrm>
          <a:off x="5079092" y="14539233"/>
          <a:ext cx="3406776" cy="27676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　　　　　請　求　書　　　　　　　</a:t>
          </a:r>
          <a:r>
            <a:rPr kumimoji="1" lang="en-US" altLang="ja-JP" sz="1100"/>
            <a:t>YYYYY/MM/DD</a:t>
          </a:r>
        </a:p>
        <a:p>
          <a:endParaRPr kumimoji="1" lang="en-US" altLang="ja-JP" sz="1100"/>
        </a:p>
        <a:p>
          <a:r>
            <a:rPr kumimoji="1" lang="ja-JP" altLang="en-US" sz="1100"/>
            <a:t>レンタルのニッケン　　　　　　　　　　　株式会社★★★　</a:t>
          </a:r>
          <a:endParaRPr kumimoji="1" lang="en-US" altLang="ja-JP" sz="1100"/>
        </a:p>
        <a:p>
          <a:r>
            <a:rPr kumimoji="1" lang="ja-JP" altLang="en-US" sz="1100"/>
            <a:t>○○営業所　御中　　　　　　　　　　　　</a:t>
          </a:r>
          <a:r>
            <a:rPr kumimoji="1" lang="en-US" altLang="ja-JP" sz="1100"/>
            <a:t>T</a:t>
          </a:r>
          <a:r>
            <a:rPr kumimoji="1" lang="ja-JP" altLang="en-US" sz="1100"/>
            <a:t>*************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税率　　　税抜　　税込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</a:t>
          </a:r>
          <a:endParaRPr lang="ja-JP" altLang="ja-JP">
            <a:effectLst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　　　****　　****　　　合計　　*****円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内容　　　　　　単価　数量　金額　税率</a:t>
          </a:r>
          <a:endParaRPr kumimoji="1" lang="en-US" altLang="ja-JP" sz="1100"/>
        </a:p>
        <a:p>
          <a:r>
            <a:rPr kumimoji="1" lang="ja-JP" altLang="en-US" sz="1100"/>
            <a:t>　●●●　　　　　***　　**　　****　</a:t>
          </a:r>
          <a:r>
            <a:rPr kumimoji="1" lang="en-US" altLang="ja-JP" sz="1100"/>
            <a:t>10</a:t>
          </a:r>
          <a:r>
            <a:rPr kumimoji="1" lang="ja-JP" altLang="en-US" sz="1100"/>
            <a:t>％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●●●　　　　　***　　**　　****　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endParaRPr kumimoji="1" lang="en-US" altLang="ja-JP" sz="1100"/>
        </a:p>
        <a:p>
          <a:pPr algn="r"/>
          <a:r>
            <a:rPr kumimoji="1" lang="ja-JP" altLang="en-US" sz="1100">
              <a:solidFill>
                <a:srgbClr val="FF0000"/>
              </a:solidFill>
            </a:rPr>
            <a:t>１</a:t>
          </a:r>
          <a:r>
            <a:rPr kumimoji="1" lang="en-US" altLang="ja-JP" sz="1100">
              <a:solidFill>
                <a:srgbClr val="FF0000"/>
              </a:solidFill>
            </a:rPr>
            <a:t>/</a:t>
          </a:r>
          <a:r>
            <a:rPr kumimoji="1" lang="ja-JP" altLang="en-US" sz="1100">
              <a:solidFill>
                <a:srgbClr val="FF0000"/>
              </a:solidFill>
            </a:rPr>
            <a:t>２ページ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1</xdr:col>
      <xdr:colOff>71437</xdr:colOff>
      <xdr:row>0</xdr:row>
      <xdr:rowOff>150813</xdr:rowOff>
    </xdr:from>
    <xdr:to>
      <xdr:col>4</xdr:col>
      <xdr:colOff>730278</xdr:colOff>
      <xdr:row>2</xdr:row>
      <xdr:rowOff>101262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E613FF05-CBF5-44D2-91A0-E33EB3BBA339}"/>
            </a:ext>
          </a:extLst>
        </xdr:cNvPr>
        <xdr:cNvSpPr txBox="1"/>
      </xdr:nvSpPr>
      <xdr:spPr>
        <a:xfrm>
          <a:off x="254000" y="150813"/>
          <a:ext cx="2198716" cy="656887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記 入 見 本</a:t>
          </a:r>
        </a:p>
      </xdr:txBody>
    </xdr:sp>
    <xdr:clientData/>
  </xdr:twoCellAnchor>
  <xdr:twoCellAnchor>
    <xdr:from>
      <xdr:col>4</xdr:col>
      <xdr:colOff>793750</xdr:colOff>
      <xdr:row>9</xdr:row>
      <xdr:rowOff>325437</xdr:rowOff>
    </xdr:from>
    <xdr:to>
      <xdr:col>6</xdr:col>
      <xdr:colOff>923925</xdr:colOff>
      <xdr:row>11</xdr:row>
      <xdr:rowOff>201368</xdr:rowOff>
    </xdr:to>
    <xdr:sp macro="" textlink="">
      <xdr:nvSpPr>
        <xdr:cNvPr id="35" name="四角形吹き出し 8">
          <a:extLst>
            <a:ext uri="{FF2B5EF4-FFF2-40B4-BE49-F238E27FC236}">
              <a16:creationId xmlns:a16="http://schemas.microsoft.com/office/drawing/2014/main" id="{1CB81886-5F75-43C8-96B7-055F0BED6C8C}"/>
            </a:ext>
          </a:extLst>
        </xdr:cNvPr>
        <xdr:cNvSpPr/>
      </xdr:nvSpPr>
      <xdr:spPr>
        <a:xfrm>
          <a:off x="2497667" y="2600854"/>
          <a:ext cx="3432175" cy="891931"/>
        </a:xfrm>
        <a:prstGeom prst="wedgeRectCallout">
          <a:avLst>
            <a:gd name="adj1" fmla="val -26318"/>
            <a:gd name="adj2" fmla="val 8443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請求対象月の先月請求日翌日～当月締日の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①～③の項目毎の合計金額を入力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（③の適用税率は貴社の仕様に合わせて選択可）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8</xdr:col>
      <xdr:colOff>139383</xdr:colOff>
      <xdr:row>0</xdr:row>
      <xdr:rowOff>50166</xdr:rowOff>
    </xdr:from>
    <xdr:to>
      <xdr:col>10</xdr:col>
      <xdr:colOff>182246</xdr:colOff>
      <xdr:row>1</xdr:row>
      <xdr:rowOff>27940</xdr:rowOff>
    </xdr:to>
    <xdr:sp macro="" textlink="">
      <xdr:nvSpPr>
        <xdr:cNvPr id="20" name="四角形吹き出し 4">
          <a:extLst>
            <a:ext uri="{FF2B5EF4-FFF2-40B4-BE49-F238E27FC236}">
              <a16:creationId xmlns:a16="http://schemas.microsoft.com/office/drawing/2014/main" id="{AD6F2ACC-0DE2-4C13-A75D-773762561531}"/>
            </a:ext>
          </a:extLst>
        </xdr:cNvPr>
        <xdr:cNvSpPr/>
      </xdr:nvSpPr>
      <xdr:spPr>
        <a:xfrm>
          <a:off x="7314883" y="50166"/>
          <a:ext cx="1376363" cy="271462"/>
        </a:xfrm>
        <a:prstGeom prst="wedgeRectCallout">
          <a:avLst>
            <a:gd name="adj1" fmla="val -1715"/>
            <a:gd name="adj2" fmla="val 7805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年は西暦４桁で記入</a:t>
          </a:r>
        </a:p>
      </xdr:txBody>
    </xdr:sp>
    <xdr:clientData/>
  </xdr:twoCellAnchor>
  <xdr:twoCellAnchor>
    <xdr:from>
      <xdr:col>6</xdr:col>
      <xdr:colOff>997268</xdr:colOff>
      <xdr:row>10</xdr:row>
      <xdr:rowOff>256857</xdr:rowOff>
    </xdr:from>
    <xdr:to>
      <xdr:col>7</xdr:col>
      <xdr:colOff>435702</xdr:colOff>
      <xdr:row>11</xdr:row>
      <xdr:rowOff>242966</xdr:rowOff>
    </xdr:to>
    <xdr:sp macro="" textlink="">
      <xdr:nvSpPr>
        <xdr:cNvPr id="23" name="四角形吹き出し 5">
          <a:extLst>
            <a:ext uri="{FF2B5EF4-FFF2-40B4-BE49-F238E27FC236}">
              <a16:creationId xmlns:a16="http://schemas.microsoft.com/office/drawing/2014/main" id="{C834DECA-C784-4548-B28D-174B34A50E84}"/>
            </a:ext>
          </a:extLst>
        </xdr:cNvPr>
        <xdr:cNvSpPr/>
      </xdr:nvSpPr>
      <xdr:spPr>
        <a:xfrm>
          <a:off x="5942331" y="2931795"/>
          <a:ext cx="1065621" cy="486171"/>
        </a:xfrm>
        <a:prstGeom prst="wedgeRectCallout">
          <a:avLst>
            <a:gd name="adj1" fmla="val 87342"/>
            <a:gd name="adj2" fmla="val 2784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営業所の場合は営業所名</a:t>
          </a:r>
        </a:p>
      </xdr:txBody>
    </xdr:sp>
    <xdr:clientData/>
  </xdr:twoCellAnchor>
  <xdr:twoCellAnchor>
    <xdr:from>
      <xdr:col>1</xdr:col>
      <xdr:colOff>371474</xdr:colOff>
      <xdr:row>25</xdr:row>
      <xdr:rowOff>142875</xdr:rowOff>
    </xdr:from>
    <xdr:to>
      <xdr:col>5</xdr:col>
      <xdr:colOff>1362074</xdr:colOff>
      <xdr:row>28</xdr:row>
      <xdr:rowOff>102849</xdr:rowOff>
    </xdr:to>
    <xdr:sp macro="" textlink="">
      <xdr:nvSpPr>
        <xdr:cNvPr id="44" name="テキスト ボックス 18">
          <a:extLst>
            <a:ext uri="{FF2B5EF4-FFF2-40B4-BE49-F238E27FC236}">
              <a16:creationId xmlns:a16="http://schemas.microsoft.com/office/drawing/2014/main" id="{ACFD6EFF-F41F-4E4D-A957-B296DC3820BD}"/>
            </a:ext>
          </a:extLst>
        </xdr:cNvPr>
        <xdr:cNvSpPr txBox="1"/>
      </xdr:nvSpPr>
      <xdr:spPr>
        <a:xfrm>
          <a:off x="552449" y="7486650"/>
          <a:ext cx="4124325" cy="645774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総括請求書が必要な例</a:t>
          </a:r>
        </a:p>
      </xdr:txBody>
    </xdr:sp>
    <xdr:clientData/>
  </xdr:twoCellAnchor>
  <xdr:twoCellAnchor>
    <xdr:from>
      <xdr:col>2</xdr:col>
      <xdr:colOff>38099</xdr:colOff>
      <xdr:row>55</xdr:row>
      <xdr:rowOff>47625</xdr:rowOff>
    </xdr:from>
    <xdr:to>
      <xdr:col>5</xdr:col>
      <xdr:colOff>1276350</xdr:colOff>
      <xdr:row>58</xdr:row>
      <xdr:rowOff>7599</xdr:rowOff>
    </xdr:to>
    <xdr:sp macro="" textlink="">
      <xdr:nvSpPr>
        <xdr:cNvPr id="47" name="テキスト ボックス 19">
          <a:extLst>
            <a:ext uri="{FF2B5EF4-FFF2-40B4-BE49-F238E27FC236}">
              <a16:creationId xmlns:a16="http://schemas.microsoft.com/office/drawing/2014/main" id="{9EFC6D55-4543-4FE2-8E19-54D43BA10119}"/>
            </a:ext>
          </a:extLst>
        </xdr:cNvPr>
        <xdr:cNvSpPr txBox="1"/>
      </xdr:nvSpPr>
      <xdr:spPr>
        <a:xfrm>
          <a:off x="609599" y="14020800"/>
          <a:ext cx="3981451" cy="645774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総括請求書が不要な例</a:t>
          </a:r>
        </a:p>
      </xdr:txBody>
    </xdr:sp>
    <xdr:clientData/>
  </xdr:twoCellAnchor>
  <xdr:twoCellAnchor>
    <xdr:from>
      <xdr:col>2</xdr:col>
      <xdr:colOff>253998</xdr:colOff>
      <xdr:row>37</xdr:row>
      <xdr:rowOff>226784</xdr:rowOff>
    </xdr:from>
    <xdr:to>
      <xdr:col>5</xdr:col>
      <xdr:colOff>582082</xdr:colOff>
      <xdr:row>41</xdr:row>
      <xdr:rowOff>222251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228410-EE4B-E540-3EE8-6F6F914D707A}"/>
            </a:ext>
          </a:extLst>
        </xdr:cNvPr>
        <xdr:cNvSpPr/>
      </xdr:nvSpPr>
      <xdr:spPr>
        <a:xfrm>
          <a:off x="825498" y="10534951"/>
          <a:ext cx="3111501" cy="926800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201082</xdr:colOff>
      <xdr:row>48</xdr:row>
      <xdr:rowOff>127000</xdr:rowOff>
    </xdr:from>
    <xdr:to>
      <xdr:col>5</xdr:col>
      <xdr:colOff>550332</xdr:colOff>
      <xdr:row>52</xdr:row>
      <xdr:rowOff>84666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D50B246-6159-4281-B87F-56169150BD6F}"/>
            </a:ext>
          </a:extLst>
        </xdr:cNvPr>
        <xdr:cNvSpPr/>
      </xdr:nvSpPr>
      <xdr:spPr>
        <a:xfrm>
          <a:off x="772582" y="12996333"/>
          <a:ext cx="3132667" cy="889000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1365250</xdr:colOff>
      <xdr:row>45</xdr:row>
      <xdr:rowOff>95249</xdr:rowOff>
    </xdr:from>
    <xdr:to>
      <xdr:col>11</xdr:col>
      <xdr:colOff>359834</xdr:colOff>
      <xdr:row>49</xdr:row>
      <xdr:rowOff>222250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83080DB6-5F60-4918-B8E6-B6674BBF20F5}"/>
            </a:ext>
          </a:extLst>
        </xdr:cNvPr>
        <xdr:cNvSpPr/>
      </xdr:nvSpPr>
      <xdr:spPr>
        <a:xfrm>
          <a:off x="6371167" y="12266082"/>
          <a:ext cx="2952750" cy="1058335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232833</xdr:colOff>
      <xdr:row>65</xdr:row>
      <xdr:rowOff>42331</xdr:rowOff>
    </xdr:from>
    <xdr:to>
      <xdr:col>9</xdr:col>
      <xdr:colOff>148166</xdr:colOff>
      <xdr:row>69</xdr:row>
      <xdr:rowOff>63499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1FB1D93-0C65-49E6-AE07-714CAFEDB351}"/>
            </a:ext>
          </a:extLst>
        </xdr:cNvPr>
        <xdr:cNvSpPr/>
      </xdr:nvSpPr>
      <xdr:spPr>
        <a:xfrm>
          <a:off x="5238750" y="17282581"/>
          <a:ext cx="3016249" cy="952501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63500</xdr:colOff>
      <xdr:row>70</xdr:row>
      <xdr:rowOff>21167</xdr:rowOff>
    </xdr:from>
    <xdr:to>
      <xdr:col>5</xdr:col>
      <xdr:colOff>127000</xdr:colOff>
      <xdr:row>74</xdr:row>
      <xdr:rowOff>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7262AC6F-BAD9-485D-9811-51657D56521D}"/>
            </a:ext>
          </a:extLst>
        </xdr:cNvPr>
        <xdr:cNvSpPr/>
      </xdr:nvSpPr>
      <xdr:spPr>
        <a:xfrm>
          <a:off x="635000" y="18425584"/>
          <a:ext cx="2846917" cy="1037166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635000</xdr:colOff>
      <xdr:row>30</xdr:row>
      <xdr:rowOff>179917</xdr:rowOff>
    </xdr:from>
    <xdr:to>
      <xdr:col>4</xdr:col>
      <xdr:colOff>1259416</xdr:colOff>
      <xdr:row>32</xdr:row>
      <xdr:rowOff>137583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5BF2C7DE-6261-A8F7-69DA-93D6FA41C684}"/>
            </a:ext>
          </a:extLst>
        </xdr:cNvPr>
        <xdr:cNvSpPr/>
      </xdr:nvSpPr>
      <xdr:spPr>
        <a:xfrm>
          <a:off x="2338917" y="8815917"/>
          <a:ext cx="624416" cy="423333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687917</xdr:colOff>
      <xdr:row>41</xdr:row>
      <xdr:rowOff>179916</xdr:rowOff>
    </xdr:from>
    <xdr:to>
      <xdr:col>4</xdr:col>
      <xdr:colOff>1312333</xdr:colOff>
      <xdr:row>43</xdr:row>
      <xdr:rowOff>137583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56AA641-51A3-4A5C-AD77-0AE2630FB47E}"/>
            </a:ext>
          </a:extLst>
        </xdr:cNvPr>
        <xdr:cNvSpPr/>
      </xdr:nvSpPr>
      <xdr:spPr>
        <a:xfrm>
          <a:off x="2391834" y="11377083"/>
          <a:ext cx="624416" cy="423333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137582</xdr:colOff>
      <xdr:row>17</xdr:row>
      <xdr:rowOff>137583</xdr:rowOff>
    </xdr:from>
    <xdr:to>
      <xdr:col>10</xdr:col>
      <xdr:colOff>264583</xdr:colOff>
      <xdr:row>19</xdr:row>
      <xdr:rowOff>123692</xdr:rowOff>
    </xdr:to>
    <xdr:sp macro="" textlink="">
      <xdr:nvSpPr>
        <xdr:cNvPr id="9" name="四角形吹き出し 5">
          <a:extLst>
            <a:ext uri="{FF2B5EF4-FFF2-40B4-BE49-F238E27FC236}">
              <a16:creationId xmlns:a16="http://schemas.microsoft.com/office/drawing/2014/main" id="{01D208E3-49F6-4576-A779-C115B9EB70CE}"/>
            </a:ext>
          </a:extLst>
        </xdr:cNvPr>
        <xdr:cNvSpPr/>
      </xdr:nvSpPr>
      <xdr:spPr>
        <a:xfrm>
          <a:off x="6794499" y="5207000"/>
          <a:ext cx="2106084" cy="494109"/>
        </a:xfrm>
        <a:prstGeom prst="wedgeRectCallout">
          <a:avLst>
            <a:gd name="adj1" fmla="val -218497"/>
            <a:gd name="adj2" fmla="val -85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高速代等「立替金」がある場合は③に入力</a:t>
          </a:r>
        </a:p>
      </xdr:txBody>
    </xdr:sp>
    <xdr:clientData/>
  </xdr:twoCellAnchor>
  <xdr:twoCellAnchor>
    <xdr:from>
      <xdr:col>16</xdr:col>
      <xdr:colOff>10583</xdr:colOff>
      <xdr:row>25</xdr:row>
      <xdr:rowOff>10583</xdr:rowOff>
    </xdr:from>
    <xdr:to>
      <xdr:col>27</xdr:col>
      <xdr:colOff>381000</xdr:colOff>
      <xdr:row>31</xdr:row>
      <xdr:rowOff>226482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B0326AC6-1181-6D92-F7ED-2D226EBA7B94}"/>
            </a:ext>
          </a:extLst>
        </xdr:cNvPr>
        <xdr:cNvSpPr txBox="1"/>
      </xdr:nvSpPr>
      <xdr:spPr>
        <a:xfrm>
          <a:off x="10742083" y="7524750"/>
          <a:ext cx="7122584" cy="16128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【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補足</a:t>
          </a:r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】</a:t>
          </a:r>
          <a:b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</a:br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Bill One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では受領した請求書の鑑（</a:t>
          </a:r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1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枚目）の記載情報を読み取りテキスト化（データ化）しております。</a:t>
          </a:r>
          <a:r>
            <a:rPr lang="ja-JP" altLang="en-US"/>
            <a:t> </a:t>
          </a:r>
          <a:br>
            <a:rPr lang="en-US" altLang="ja-JP"/>
          </a:b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テキスト化する情報</a:t>
          </a:r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…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請求書記載の当月度「合計金額」「税率ごとの税抜・税込金額」等</a:t>
          </a:r>
          <a:b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</a:b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弊社ではこの情報を用いて支払作業を行いますので、貴社請求書が</a:t>
          </a:r>
          <a:r>
            <a:rPr lang="en-US" altLang="ja-JP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Bill One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に対応した様式かどうか左記の例をご確認いただき、必要</a:t>
          </a:r>
          <a:r>
            <a:rPr lang="ja-JP" altLang="en-US"/>
            <a:t> </a:t>
          </a:r>
          <a:r>
            <a:rPr lang="ja-JP" altLang="en-US" sz="1100" b="0" i="0" u="none" strike="noStrike">
              <a:solidFill>
                <a:srgbClr val="00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</a:rPr>
            <a:t>に応じて総括請求書（貴社様式がある場合はそちらを利用可）を作成し、鏡にしてご提出いただきますようお願いいたします。</a:t>
          </a:r>
          <a:r>
            <a:rPr lang="ja-JP" altLang="en-US"/>
            <a:t> 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370417</xdr:colOff>
      <xdr:row>11</xdr:row>
      <xdr:rowOff>317500</xdr:rowOff>
    </xdr:from>
    <xdr:to>
      <xdr:col>4</xdr:col>
      <xdr:colOff>390523</xdr:colOff>
      <xdr:row>13</xdr:row>
      <xdr:rowOff>244847</xdr:rowOff>
    </xdr:to>
    <xdr:sp macro="" textlink="">
      <xdr:nvSpPr>
        <xdr:cNvPr id="2" name="四角形吹き出し 38">
          <a:extLst>
            <a:ext uri="{FF2B5EF4-FFF2-40B4-BE49-F238E27FC236}">
              <a16:creationId xmlns:a16="http://schemas.microsoft.com/office/drawing/2014/main" id="{FD0A421F-8744-440E-AE64-657F5885D7BD}"/>
            </a:ext>
          </a:extLst>
        </xdr:cNvPr>
        <xdr:cNvSpPr/>
      </xdr:nvSpPr>
      <xdr:spPr>
        <a:xfrm>
          <a:off x="762000" y="3471333"/>
          <a:ext cx="1628773" cy="636431"/>
        </a:xfrm>
        <a:prstGeom prst="wedgeRectCallout">
          <a:avLst>
            <a:gd name="adj1" fmla="val -4922"/>
            <a:gd name="adj2" fmla="val 6464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注文書に記載されている発注№を入力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0</xdr:col>
      <xdr:colOff>275167</xdr:colOff>
      <xdr:row>1</xdr:row>
      <xdr:rowOff>42333</xdr:rowOff>
    </xdr:from>
    <xdr:to>
      <xdr:col>5</xdr:col>
      <xdr:colOff>1659317</xdr:colOff>
      <xdr:row>4</xdr:row>
      <xdr:rowOff>21091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6EB2664-60CE-40E6-8181-FB75CA4168A9}"/>
            </a:ext>
          </a:extLst>
        </xdr:cNvPr>
        <xdr:cNvSpPr txBox="1"/>
      </xdr:nvSpPr>
      <xdr:spPr>
        <a:xfrm>
          <a:off x="275167" y="84666"/>
          <a:ext cx="3775983" cy="709008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4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記 入 見 本</a:t>
          </a:r>
        </a:p>
      </xdr:txBody>
    </xdr:sp>
    <xdr:clientData/>
  </xdr:twoCellAnchor>
  <xdr:twoCellAnchor>
    <xdr:from>
      <xdr:col>13</xdr:col>
      <xdr:colOff>359833</xdr:colOff>
      <xdr:row>3</xdr:row>
      <xdr:rowOff>158750</xdr:rowOff>
    </xdr:from>
    <xdr:to>
      <xdr:col>18</xdr:col>
      <xdr:colOff>772583</xdr:colOff>
      <xdr:row>5</xdr:row>
      <xdr:rowOff>10583</xdr:rowOff>
    </xdr:to>
    <xdr:sp macro="" textlink="">
      <xdr:nvSpPr>
        <xdr:cNvPr id="4" name="四角形吹き出し 24">
          <a:extLst>
            <a:ext uri="{FF2B5EF4-FFF2-40B4-BE49-F238E27FC236}">
              <a16:creationId xmlns:a16="http://schemas.microsoft.com/office/drawing/2014/main" id="{B2C1B701-45F4-4439-8997-AA660A28A4EC}"/>
            </a:ext>
          </a:extLst>
        </xdr:cNvPr>
        <xdr:cNvSpPr/>
      </xdr:nvSpPr>
      <xdr:spPr>
        <a:xfrm>
          <a:off x="8900583" y="751417"/>
          <a:ext cx="2243667" cy="465666"/>
        </a:xfrm>
        <a:prstGeom prst="wedgeRectCallout">
          <a:avLst>
            <a:gd name="adj1" fmla="val 58580"/>
            <a:gd name="adj2" fmla="val 30982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注文書に記載されている仕入先コードを入力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12</xdr:col>
      <xdr:colOff>211667</xdr:colOff>
      <xdr:row>5</xdr:row>
      <xdr:rowOff>158750</xdr:rowOff>
    </xdr:from>
    <xdr:to>
      <xdr:col>18</xdr:col>
      <xdr:colOff>780412</xdr:colOff>
      <xdr:row>6</xdr:row>
      <xdr:rowOff>181135</xdr:rowOff>
    </xdr:to>
    <xdr:sp macro="" textlink="">
      <xdr:nvSpPr>
        <xdr:cNvPr id="5" name="四角形吹き出し 3">
          <a:extLst>
            <a:ext uri="{FF2B5EF4-FFF2-40B4-BE49-F238E27FC236}">
              <a16:creationId xmlns:a16="http://schemas.microsoft.com/office/drawing/2014/main" id="{882342C4-3D15-4554-BFFE-A86287E3A4FD}"/>
            </a:ext>
          </a:extLst>
        </xdr:cNvPr>
        <xdr:cNvSpPr/>
      </xdr:nvSpPr>
      <xdr:spPr>
        <a:xfrm>
          <a:off x="8149167" y="1365250"/>
          <a:ext cx="3002912" cy="456302"/>
        </a:xfrm>
        <a:prstGeom prst="wedgeRectCallout">
          <a:avLst>
            <a:gd name="adj1" fmla="val 58654"/>
            <a:gd name="adj2" fmla="val -3687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適格請求書発行事業者登録番号を入力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25</xdr:col>
      <xdr:colOff>381000</xdr:colOff>
      <xdr:row>7</xdr:row>
      <xdr:rowOff>201083</xdr:rowOff>
    </xdr:from>
    <xdr:to>
      <xdr:col>28</xdr:col>
      <xdr:colOff>43391</xdr:colOff>
      <xdr:row>10</xdr:row>
      <xdr:rowOff>64407</xdr:rowOff>
    </xdr:to>
    <xdr:sp macro="" textlink="">
      <xdr:nvSpPr>
        <xdr:cNvPr id="6" name="四角形吹き出し 3">
          <a:extLst>
            <a:ext uri="{FF2B5EF4-FFF2-40B4-BE49-F238E27FC236}">
              <a16:creationId xmlns:a16="http://schemas.microsoft.com/office/drawing/2014/main" id="{94AEBCBF-5ABE-4034-82BA-47CA46BC569A}"/>
            </a:ext>
          </a:extLst>
        </xdr:cNvPr>
        <xdr:cNvSpPr/>
      </xdr:nvSpPr>
      <xdr:spPr>
        <a:xfrm>
          <a:off x="15102417" y="2190750"/>
          <a:ext cx="974724" cy="699407"/>
        </a:xfrm>
        <a:prstGeom prst="wedgeRectCallout">
          <a:avLst>
            <a:gd name="adj1" fmla="val -22299"/>
            <a:gd name="adj2" fmla="val 7234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社印（角印等）は任意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12</xdr:col>
      <xdr:colOff>391584</xdr:colOff>
      <xdr:row>1</xdr:row>
      <xdr:rowOff>0</xdr:rowOff>
    </xdr:from>
    <xdr:to>
      <xdr:col>18</xdr:col>
      <xdr:colOff>719667</xdr:colOff>
      <xdr:row>2</xdr:row>
      <xdr:rowOff>243417</xdr:rowOff>
    </xdr:to>
    <xdr:sp macro="" textlink="">
      <xdr:nvSpPr>
        <xdr:cNvPr id="7" name="四角形吹き出し 41">
          <a:extLst>
            <a:ext uri="{FF2B5EF4-FFF2-40B4-BE49-F238E27FC236}">
              <a16:creationId xmlns:a16="http://schemas.microsoft.com/office/drawing/2014/main" id="{23A18041-81EB-4407-BBAB-4EB1A8C67091}"/>
            </a:ext>
          </a:extLst>
        </xdr:cNvPr>
        <xdr:cNvSpPr/>
      </xdr:nvSpPr>
      <xdr:spPr>
        <a:xfrm>
          <a:off x="8329084" y="42333"/>
          <a:ext cx="2762250" cy="518584"/>
        </a:xfrm>
        <a:prstGeom prst="wedgeRectCallout">
          <a:avLst>
            <a:gd name="adj1" fmla="val 57190"/>
            <a:gd name="adj2" fmla="val 841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発行年月日および請求書締日を入力（年は西暦４桁）</a:t>
          </a:r>
        </a:p>
      </xdr:txBody>
    </xdr:sp>
    <xdr:clientData/>
  </xdr:twoCellAnchor>
  <xdr:twoCellAnchor>
    <xdr:from>
      <xdr:col>5</xdr:col>
      <xdr:colOff>952501</xdr:colOff>
      <xdr:row>15</xdr:row>
      <xdr:rowOff>243418</xdr:rowOff>
    </xdr:from>
    <xdr:to>
      <xdr:col>6</xdr:col>
      <xdr:colOff>624416</xdr:colOff>
      <xdr:row>16</xdr:row>
      <xdr:rowOff>413784</xdr:rowOff>
    </xdr:to>
    <xdr:sp macro="" textlink="">
      <xdr:nvSpPr>
        <xdr:cNvPr id="8" name="四角形吹き出し 25">
          <a:extLst>
            <a:ext uri="{FF2B5EF4-FFF2-40B4-BE49-F238E27FC236}">
              <a16:creationId xmlns:a16="http://schemas.microsoft.com/office/drawing/2014/main" id="{E32D213F-1731-4D1C-83E2-15B45D5881EE}"/>
            </a:ext>
          </a:extLst>
        </xdr:cNvPr>
        <xdr:cNvSpPr/>
      </xdr:nvSpPr>
      <xdr:spPr>
        <a:xfrm>
          <a:off x="3344334" y="4741335"/>
          <a:ext cx="1460499" cy="593699"/>
        </a:xfrm>
        <a:prstGeom prst="wedgeRectCallout">
          <a:avLst>
            <a:gd name="adj1" fmla="val 63326"/>
            <a:gd name="adj2" fmla="val -11808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貴社商品の管理№がある場合は入力</a:t>
          </a:r>
        </a:p>
      </xdr:txBody>
    </xdr:sp>
    <xdr:clientData/>
  </xdr:twoCellAnchor>
  <xdr:twoCellAnchor>
    <xdr:from>
      <xdr:col>21</xdr:col>
      <xdr:colOff>105832</xdr:colOff>
      <xdr:row>14</xdr:row>
      <xdr:rowOff>306919</xdr:rowOff>
    </xdr:from>
    <xdr:to>
      <xdr:col>26</xdr:col>
      <xdr:colOff>137582</xdr:colOff>
      <xdr:row>17</xdr:row>
      <xdr:rowOff>95251</xdr:rowOff>
    </xdr:to>
    <xdr:sp macro="" textlink="">
      <xdr:nvSpPr>
        <xdr:cNvPr id="9" name="四角形吹き出し 32">
          <a:extLst>
            <a:ext uri="{FF2B5EF4-FFF2-40B4-BE49-F238E27FC236}">
              <a16:creationId xmlns:a16="http://schemas.microsoft.com/office/drawing/2014/main" id="{D8DDAF7D-0FCB-4A6B-8913-078A67103F92}"/>
            </a:ext>
          </a:extLst>
        </xdr:cNvPr>
        <xdr:cNvSpPr/>
      </xdr:nvSpPr>
      <xdr:spPr>
        <a:xfrm>
          <a:off x="13260915" y="4423836"/>
          <a:ext cx="1989667" cy="1015998"/>
        </a:xfrm>
        <a:prstGeom prst="wedgeRectCallout">
          <a:avLst>
            <a:gd name="adj1" fmla="val -61145"/>
            <a:gd name="adj2" fmla="val -2868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何れかを選択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・１０％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・軽減８％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・非課税０％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・課税対象外０％（不課税）</a:t>
          </a:r>
        </a:p>
      </xdr:txBody>
    </xdr:sp>
    <xdr:clientData/>
  </xdr:twoCellAnchor>
  <xdr:twoCellAnchor>
    <xdr:from>
      <xdr:col>0</xdr:col>
      <xdr:colOff>148166</xdr:colOff>
      <xdr:row>10</xdr:row>
      <xdr:rowOff>328082</xdr:rowOff>
    </xdr:from>
    <xdr:to>
      <xdr:col>3</xdr:col>
      <xdr:colOff>243989</xdr:colOff>
      <xdr:row>11</xdr:row>
      <xdr:rowOff>209732</xdr:rowOff>
    </xdr:to>
    <xdr:sp macro="" textlink="">
      <xdr:nvSpPr>
        <xdr:cNvPr id="10" name="四角形吹き出し 28">
          <a:extLst>
            <a:ext uri="{FF2B5EF4-FFF2-40B4-BE49-F238E27FC236}">
              <a16:creationId xmlns:a16="http://schemas.microsoft.com/office/drawing/2014/main" id="{67607986-5801-4F39-B2F0-6F3694D69799}"/>
            </a:ext>
          </a:extLst>
        </xdr:cNvPr>
        <xdr:cNvSpPr/>
      </xdr:nvSpPr>
      <xdr:spPr>
        <a:xfrm>
          <a:off x="148166" y="3153832"/>
          <a:ext cx="1355240" cy="209733"/>
        </a:xfrm>
        <a:prstGeom prst="wedgeRectCallout">
          <a:avLst>
            <a:gd name="adj1" fmla="val -29169"/>
            <a:gd name="adj2" fmla="val 41694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取引区分を選択</a:t>
          </a:r>
        </a:p>
      </xdr:txBody>
    </xdr:sp>
    <xdr:clientData/>
  </xdr:twoCellAnchor>
  <xdr:twoCellAnchor>
    <xdr:from>
      <xdr:col>17</xdr:col>
      <xdr:colOff>455083</xdr:colOff>
      <xdr:row>11</xdr:row>
      <xdr:rowOff>306917</xdr:rowOff>
    </xdr:from>
    <xdr:to>
      <xdr:col>18</xdr:col>
      <xdr:colOff>761999</xdr:colOff>
      <xdr:row>13</xdr:row>
      <xdr:rowOff>162077</xdr:rowOff>
    </xdr:to>
    <xdr:sp macro="" textlink="">
      <xdr:nvSpPr>
        <xdr:cNvPr id="11" name="四角形吹き出し 29">
          <a:extLst>
            <a:ext uri="{FF2B5EF4-FFF2-40B4-BE49-F238E27FC236}">
              <a16:creationId xmlns:a16="http://schemas.microsoft.com/office/drawing/2014/main" id="{B729FC51-C420-40B3-A223-1FBEB642F88A}"/>
            </a:ext>
          </a:extLst>
        </xdr:cNvPr>
        <xdr:cNvSpPr/>
      </xdr:nvSpPr>
      <xdr:spPr>
        <a:xfrm>
          <a:off x="10361083" y="3460750"/>
          <a:ext cx="772583" cy="564244"/>
        </a:xfrm>
        <a:prstGeom prst="wedgeRectCallout">
          <a:avLst>
            <a:gd name="adj1" fmla="val -117449"/>
            <a:gd name="adj2" fmla="val 6917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休止日数を入力</a:t>
          </a:r>
        </a:p>
      </xdr:txBody>
    </xdr:sp>
    <xdr:clientData/>
  </xdr:twoCellAnchor>
  <xdr:twoCellAnchor>
    <xdr:from>
      <xdr:col>13</xdr:col>
      <xdr:colOff>275167</xdr:colOff>
      <xdr:row>16</xdr:row>
      <xdr:rowOff>222251</xdr:rowOff>
    </xdr:from>
    <xdr:to>
      <xdr:col>15</xdr:col>
      <xdr:colOff>148167</xdr:colOff>
      <xdr:row>17</xdr:row>
      <xdr:rowOff>410816</xdr:rowOff>
    </xdr:to>
    <xdr:sp macro="" textlink="">
      <xdr:nvSpPr>
        <xdr:cNvPr id="12" name="四角形吹き出し 28">
          <a:extLst>
            <a:ext uri="{FF2B5EF4-FFF2-40B4-BE49-F238E27FC236}">
              <a16:creationId xmlns:a16="http://schemas.microsoft.com/office/drawing/2014/main" id="{4CEE591A-7A71-490C-8A98-1CCDF1419158}"/>
            </a:ext>
          </a:extLst>
        </xdr:cNvPr>
        <xdr:cNvSpPr/>
      </xdr:nvSpPr>
      <xdr:spPr>
        <a:xfrm>
          <a:off x="8815917" y="5143501"/>
          <a:ext cx="804333" cy="611898"/>
        </a:xfrm>
        <a:prstGeom prst="wedgeRectCallout">
          <a:avLst>
            <a:gd name="adj1" fmla="val -5848"/>
            <a:gd name="adj2" fmla="val -13018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貸出日数を入力</a:t>
          </a:r>
        </a:p>
      </xdr:txBody>
    </xdr:sp>
    <xdr:clientData/>
  </xdr:twoCellAnchor>
  <xdr:twoCellAnchor>
    <xdr:from>
      <xdr:col>12</xdr:col>
      <xdr:colOff>190499</xdr:colOff>
      <xdr:row>18</xdr:row>
      <xdr:rowOff>-1</xdr:rowOff>
    </xdr:from>
    <xdr:to>
      <xdr:col>16</xdr:col>
      <xdr:colOff>21167</xdr:colOff>
      <xdr:row>19</xdr:row>
      <xdr:rowOff>338667</xdr:rowOff>
    </xdr:to>
    <xdr:sp macro="" textlink="">
      <xdr:nvSpPr>
        <xdr:cNvPr id="13" name="四角形吹き出し 27">
          <a:extLst>
            <a:ext uri="{FF2B5EF4-FFF2-40B4-BE49-F238E27FC236}">
              <a16:creationId xmlns:a16="http://schemas.microsoft.com/office/drawing/2014/main" id="{28873279-E7C9-4A50-9C83-1220C3996700}"/>
            </a:ext>
          </a:extLst>
        </xdr:cNvPr>
        <xdr:cNvSpPr/>
      </xdr:nvSpPr>
      <xdr:spPr>
        <a:xfrm>
          <a:off x="8127999" y="5767916"/>
          <a:ext cx="1545168" cy="762001"/>
        </a:xfrm>
        <a:prstGeom prst="wedgeRectCallout">
          <a:avLst>
            <a:gd name="adj1" fmla="val -3675"/>
            <a:gd name="adj2" fmla="val -16165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当月内で請求終了の場合は「終了」を選択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12</xdr:col>
      <xdr:colOff>31749</xdr:colOff>
      <xdr:row>10</xdr:row>
      <xdr:rowOff>169333</xdr:rowOff>
    </xdr:from>
    <xdr:to>
      <xdr:col>16</xdr:col>
      <xdr:colOff>42333</xdr:colOff>
      <xdr:row>13</xdr:row>
      <xdr:rowOff>27819</xdr:rowOff>
    </xdr:to>
    <xdr:sp macro="" textlink="">
      <xdr:nvSpPr>
        <xdr:cNvPr id="14" name="四角形吹き出し 27">
          <a:extLst>
            <a:ext uri="{FF2B5EF4-FFF2-40B4-BE49-F238E27FC236}">
              <a16:creationId xmlns:a16="http://schemas.microsoft.com/office/drawing/2014/main" id="{E8A0FF13-2008-4F44-9459-E1A66668DE02}"/>
            </a:ext>
          </a:extLst>
        </xdr:cNvPr>
        <xdr:cNvSpPr/>
      </xdr:nvSpPr>
      <xdr:spPr>
        <a:xfrm>
          <a:off x="7969249" y="2995083"/>
          <a:ext cx="1725084" cy="895653"/>
        </a:xfrm>
        <a:prstGeom prst="wedgeRectCallout">
          <a:avLst>
            <a:gd name="adj1" fmla="val -32900"/>
            <a:gd name="adj2" fmla="val 9980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レンタルの場合は期間、販売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/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立替金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/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その他の場合は取引日を入力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</xdr:col>
      <xdr:colOff>42332</xdr:colOff>
      <xdr:row>22</xdr:row>
      <xdr:rowOff>137583</xdr:rowOff>
    </xdr:from>
    <xdr:to>
      <xdr:col>5</xdr:col>
      <xdr:colOff>10583</xdr:colOff>
      <xdr:row>23</xdr:row>
      <xdr:rowOff>326208</xdr:rowOff>
    </xdr:to>
    <xdr:sp macro="" textlink="">
      <xdr:nvSpPr>
        <xdr:cNvPr id="15" name="四角形吹き出し 39">
          <a:extLst>
            <a:ext uri="{FF2B5EF4-FFF2-40B4-BE49-F238E27FC236}">
              <a16:creationId xmlns:a16="http://schemas.microsoft.com/office/drawing/2014/main" id="{11A56FE5-2491-4457-841C-32A801AD5EF4}"/>
            </a:ext>
          </a:extLst>
        </xdr:cNvPr>
        <xdr:cNvSpPr/>
      </xdr:nvSpPr>
      <xdr:spPr>
        <a:xfrm>
          <a:off x="433915" y="7598833"/>
          <a:ext cx="1968501" cy="611958"/>
        </a:xfrm>
        <a:prstGeom prst="wedgeRectCallout">
          <a:avLst>
            <a:gd name="adj1" fmla="val 43405"/>
            <a:gd name="adj2" fmla="val -8588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注文書に行№が記載されている場合、その行№を入力</a:t>
          </a:r>
        </a:p>
      </xdr:txBody>
    </xdr:sp>
    <xdr:clientData/>
  </xdr:twoCellAnchor>
  <xdr:twoCellAnchor>
    <xdr:from>
      <xdr:col>21</xdr:col>
      <xdr:colOff>169334</xdr:colOff>
      <xdr:row>20</xdr:row>
      <xdr:rowOff>201083</xdr:rowOff>
    </xdr:from>
    <xdr:to>
      <xdr:col>26</xdr:col>
      <xdr:colOff>37305</xdr:colOff>
      <xdr:row>22</xdr:row>
      <xdr:rowOff>6653</xdr:rowOff>
    </xdr:to>
    <xdr:sp macro="" textlink="">
      <xdr:nvSpPr>
        <xdr:cNvPr id="16" name="四角形吹き出し 42">
          <a:extLst>
            <a:ext uri="{FF2B5EF4-FFF2-40B4-BE49-F238E27FC236}">
              <a16:creationId xmlns:a16="http://schemas.microsoft.com/office/drawing/2014/main" id="{35A62D0E-0DB4-42B7-8B6F-F407B50F6129}"/>
            </a:ext>
          </a:extLst>
        </xdr:cNvPr>
        <xdr:cNvSpPr/>
      </xdr:nvSpPr>
      <xdr:spPr>
        <a:xfrm>
          <a:off x="13324417" y="6815666"/>
          <a:ext cx="1825888" cy="652237"/>
        </a:xfrm>
        <a:prstGeom prst="wedgeRectCallout">
          <a:avLst>
            <a:gd name="adj1" fmla="val -38111"/>
            <a:gd name="adj2" fmla="val -9177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必要に応じて現場名、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発注担当者などを入力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5</xdr:col>
      <xdr:colOff>1079501</xdr:colOff>
      <xdr:row>20</xdr:row>
      <xdr:rowOff>21168</xdr:rowOff>
    </xdr:from>
    <xdr:to>
      <xdr:col>8</xdr:col>
      <xdr:colOff>243417</xdr:colOff>
      <xdr:row>21</xdr:row>
      <xdr:rowOff>35144</xdr:rowOff>
    </xdr:to>
    <xdr:sp macro="" textlink="">
      <xdr:nvSpPr>
        <xdr:cNvPr id="17" name="四角形吹き出し 27">
          <a:extLst>
            <a:ext uri="{FF2B5EF4-FFF2-40B4-BE49-F238E27FC236}">
              <a16:creationId xmlns:a16="http://schemas.microsoft.com/office/drawing/2014/main" id="{204EA3AB-7DA1-4032-84C5-1DA30A6034BD}"/>
            </a:ext>
          </a:extLst>
        </xdr:cNvPr>
        <xdr:cNvSpPr/>
      </xdr:nvSpPr>
      <xdr:spPr>
        <a:xfrm>
          <a:off x="3471334" y="6635751"/>
          <a:ext cx="2783416" cy="437310"/>
        </a:xfrm>
        <a:prstGeom prst="wedgeRectCallout">
          <a:avLst>
            <a:gd name="adj1" fmla="val 62804"/>
            <a:gd name="adj2" fmla="val 5872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当月内で新規の場合は「新規」を選択</a:t>
          </a:r>
        </a:p>
      </xdr:txBody>
    </xdr:sp>
    <xdr:clientData/>
  </xdr:twoCellAnchor>
  <xdr:twoCellAnchor>
    <xdr:from>
      <xdr:col>7</xdr:col>
      <xdr:colOff>63499</xdr:colOff>
      <xdr:row>15</xdr:row>
      <xdr:rowOff>338666</xdr:rowOff>
    </xdr:from>
    <xdr:to>
      <xdr:col>8</xdr:col>
      <xdr:colOff>55033</xdr:colOff>
      <xdr:row>17</xdr:row>
      <xdr:rowOff>63500</xdr:rowOff>
    </xdr:to>
    <xdr:sp macro="" textlink="">
      <xdr:nvSpPr>
        <xdr:cNvPr id="18" name="四角形吹き出し 27">
          <a:extLst>
            <a:ext uri="{FF2B5EF4-FFF2-40B4-BE49-F238E27FC236}">
              <a16:creationId xmlns:a16="http://schemas.microsoft.com/office/drawing/2014/main" id="{C69769A2-6993-4726-B789-6D0BA8873CF6}"/>
            </a:ext>
          </a:extLst>
        </xdr:cNvPr>
        <xdr:cNvSpPr/>
      </xdr:nvSpPr>
      <xdr:spPr>
        <a:xfrm>
          <a:off x="4984749" y="4836583"/>
          <a:ext cx="1081617" cy="571500"/>
        </a:xfrm>
        <a:prstGeom prst="wedgeRectCallout">
          <a:avLst>
            <a:gd name="adj1" fmla="val 55571"/>
            <a:gd name="adj2" fmla="val -11047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数量（台数）入力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endParaRPr kumimoji="1" lang="ja-JP" altLang="en-US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16</xdr:col>
      <xdr:colOff>10582</xdr:colOff>
      <xdr:row>19</xdr:row>
      <xdr:rowOff>359834</xdr:rowOff>
    </xdr:from>
    <xdr:to>
      <xdr:col>18</xdr:col>
      <xdr:colOff>240664</xdr:colOff>
      <xdr:row>20</xdr:row>
      <xdr:rowOff>285751</xdr:rowOff>
    </xdr:to>
    <xdr:sp macro="" textlink="">
      <xdr:nvSpPr>
        <xdr:cNvPr id="19" name="四角形吹き出し 30">
          <a:extLst>
            <a:ext uri="{FF2B5EF4-FFF2-40B4-BE49-F238E27FC236}">
              <a16:creationId xmlns:a16="http://schemas.microsoft.com/office/drawing/2014/main" id="{20AA7250-87DF-49EF-887F-1B7B01160BCF}"/>
            </a:ext>
          </a:extLst>
        </xdr:cNvPr>
        <xdr:cNvSpPr/>
      </xdr:nvSpPr>
      <xdr:spPr>
        <a:xfrm>
          <a:off x="9662582" y="6551084"/>
          <a:ext cx="949749" cy="349250"/>
        </a:xfrm>
        <a:prstGeom prst="wedgeRectCallout">
          <a:avLst>
            <a:gd name="adj1" fmla="val 15169"/>
            <a:gd name="adj2" fmla="val -53021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実請求日数</a:t>
          </a:r>
        </a:p>
      </xdr:txBody>
    </xdr:sp>
    <xdr:clientData/>
  </xdr:twoCellAnchor>
  <xdr:twoCellAnchor>
    <xdr:from>
      <xdr:col>14</xdr:col>
      <xdr:colOff>0</xdr:colOff>
      <xdr:row>22</xdr:row>
      <xdr:rowOff>74083</xdr:rowOff>
    </xdr:from>
    <xdr:to>
      <xdr:col>25</xdr:col>
      <xdr:colOff>63879</xdr:colOff>
      <xdr:row>26</xdr:row>
      <xdr:rowOff>243417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34A5BE40-5EE6-40DD-A3A6-BD6750E4B98A}"/>
            </a:ext>
          </a:extLst>
        </xdr:cNvPr>
        <xdr:cNvSpPr/>
      </xdr:nvSpPr>
      <xdr:spPr>
        <a:xfrm>
          <a:off x="9006417" y="7535333"/>
          <a:ext cx="5778879" cy="1862667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入力注意事項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注文№は必ず入力をお願いします。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marL="0" marR="0" indent="0" algn="l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注文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書に行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№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が記載されている場合は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必ず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入力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をお願いします。</a:t>
          </a:r>
          <a:b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</a:b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※『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請求書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』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は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貴社控え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を別途保存してください。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弊社記入欄は無記入にて提出をお願いします。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※</a:t>
          </a:r>
          <a:r>
            <a:rPr kumimoji="1" lang="ja-JP" altLang="en-US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空白ページは削除してください</a:t>
          </a:r>
          <a:r>
            <a:rPr kumimoji="1" lang="ja-JP" altLang="ja-JP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。</a:t>
          </a:r>
          <a:endParaRPr kumimoji="1" lang="en-US" altLang="ja-JP" sz="1400" b="1">
            <a:solidFill>
              <a:srgbClr val="FF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</xdr:txBody>
    </xdr:sp>
    <xdr:clientData/>
  </xdr:twoCellAnchor>
  <xdr:twoCellAnchor>
    <xdr:from>
      <xdr:col>18</xdr:col>
      <xdr:colOff>402167</xdr:colOff>
      <xdr:row>26</xdr:row>
      <xdr:rowOff>391583</xdr:rowOff>
    </xdr:from>
    <xdr:to>
      <xdr:col>25</xdr:col>
      <xdr:colOff>185472</xdr:colOff>
      <xdr:row>29</xdr:row>
      <xdr:rowOff>278296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3AB5E54B-2BDA-4907-AEC2-86EFD83C3192}"/>
            </a:ext>
          </a:extLst>
        </xdr:cNvPr>
        <xdr:cNvSpPr/>
      </xdr:nvSpPr>
      <xdr:spPr>
        <a:xfrm>
          <a:off x="10773834" y="9546166"/>
          <a:ext cx="4133055" cy="1156713"/>
        </a:xfrm>
        <a:prstGeom prst="rect">
          <a:avLst/>
        </a:prstGeom>
        <a:solidFill>
          <a:schemeClr val="bg1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＜貸出日数、休日数、請求日数の補足＞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・休止が入る場合：貸出日数 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- 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休日数 ＝ 請求日数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・貸出日数は１日であっても、最低保証日数（例：３日）設定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　がある場合は貸出日数は１日、請求日数は３日となります。</a:t>
          </a:r>
        </a:p>
      </xdr:txBody>
    </xdr:sp>
    <xdr:clientData/>
  </xdr:twoCellAnchor>
  <xdr:twoCellAnchor>
    <xdr:from>
      <xdr:col>5</xdr:col>
      <xdr:colOff>95250</xdr:colOff>
      <xdr:row>22</xdr:row>
      <xdr:rowOff>10583</xdr:rowOff>
    </xdr:from>
    <xdr:to>
      <xdr:col>13</xdr:col>
      <xdr:colOff>243416</xdr:colOff>
      <xdr:row>42</xdr:row>
      <xdr:rowOff>52917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F5119F06-4579-4B9D-9D0A-2640A6E027EE}"/>
            </a:ext>
          </a:extLst>
        </xdr:cNvPr>
        <xdr:cNvSpPr/>
      </xdr:nvSpPr>
      <xdr:spPr>
        <a:xfrm>
          <a:off x="2487083" y="7471833"/>
          <a:ext cx="6297083" cy="5461001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レンタルが含まれる場合はこちらの請求書フォーマットをご使用ください。</a:t>
          </a:r>
          <a:endParaRPr kumimoji="1" lang="en-US" altLang="ja-JP" sz="1400" b="1" u="sng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物品販売のみの場合、「請求書（物品販売）」をご使用いただいてもかまいません。</a:t>
          </a: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必須項目は下記となります。</a:t>
          </a: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レンタル・販売　共通</a:t>
          </a: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・部署名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・発行年月日、請求書締日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・貴社住所、会社名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・取引区分（レンタル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/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販売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/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立替金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/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その他）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・注文№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・商品名称または内容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・数量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・単価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・税抜金額（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自動計算式あり）</a:t>
          </a: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・税率（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10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％・軽減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8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％・非課税・課税対象外のいずれか）</a:t>
          </a: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レンタル用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・新規区分（新規でない場合は空欄）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・請求期間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・終了区分（終了している場合のみ記載）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・請求日数（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自動計算式あり）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販売用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】</a:t>
          </a:r>
          <a:endParaRPr lang="ja-JP" altLang="ja-JP" sz="1400">
            <a:effectLst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・請求期間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（販売した日を記載。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4/20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の場合「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4/20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～　」）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296334</xdr:colOff>
      <xdr:row>8</xdr:row>
      <xdr:rowOff>31750</xdr:rowOff>
    </xdr:from>
    <xdr:to>
      <xdr:col>5</xdr:col>
      <xdr:colOff>140278</xdr:colOff>
      <xdr:row>10</xdr:row>
      <xdr:rowOff>166312</xdr:rowOff>
    </xdr:to>
    <xdr:sp macro="" textlink="">
      <xdr:nvSpPr>
        <xdr:cNvPr id="23" name="四角形吹き出し 5">
          <a:extLst>
            <a:ext uri="{FF2B5EF4-FFF2-40B4-BE49-F238E27FC236}">
              <a16:creationId xmlns:a16="http://schemas.microsoft.com/office/drawing/2014/main" id="{4AE3096B-819E-4CFB-B0C0-D63603C89021}"/>
            </a:ext>
          </a:extLst>
        </xdr:cNvPr>
        <xdr:cNvSpPr/>
      </xdr:nvSpPr>
      <xdr:spPr>
        <a:xfrm>
          <a:off x="296334" y="2275417"/>
          <a:ext cx="2235777" cy="716645"/>
        </a:xfrm>
        <a:prstGeom prst="wedgeRectCallout">
          <a:avLst>
            <a:gd name="adj1" fmla="val 29803"/>
            <a:gd name="adj2" fmla="val -9132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BillOne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センターへ</a:t>
          </a:r>
          <a:r>
            <a:rPr kumimoji="1" lang="ja-JP" altLang="en-US" sz="1100" b="1">
              <a:latin typeface="HGPｺﾞｼｯｸM" pitchFamily="50" charset="-128"/>
              <a:ea typeface="HGPｺﾞｼｯｸM" pitchFamily="50" charset="-128"/>
            </a:rPr>
            <a:t>郵送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の場合、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桁のリンクコードを入力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封筒に記載している場合は不要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endParaRPr kumimoji="1" lang="ja-JP" altLang="en-US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6</xdr:col>
      <xdr:colOff>84666</xdr:colOff>
      <xdr:row>3</xdr:row>
      <xdr:rowOff>95251</xdr:rowOff>
    </xdr:from>
    <xdr:to>
      <xdr:col>7</xdr:col>
      <xdr:colOff>681368</xdr:colOff>
      <xdr:row>4</xdr:row>
      <xdr:rowOff>393878</xdr:rowOff>
    </xdr:to>
    <xdr:sp macro="" textlink="">
      <xdr:nvSpPr>
        <xdr:cNvPr id="24" name="四角形吹き出し 5">
          <a:extLst>
            <a:ext uri="{FF2B5EF4-FFF2-40B4-BE49-F238E27FC236}">
              <a16:creationId xmlns:a16="http://schemas.microsoft.com/office/drawing/2014/main" id="{B2126341-D25C-44AD-863A-5E0C49D8D7CA}"/>
            </a:ext>
          </a:extLst>
        </xdr:cNvPr>
        <xdr:cNvSpPr/>
      </xdr:nvSpPr>
      <xdr:spPr>
        <a:xfrm>
          <a:off x="4265083" y="687918"/>
          <a:ext cx="1337535" cy="478543"/>
        </a:xfrm>
        <a:prstGeom prst="wedgeRectCallout">
          <a:avLst>
            <a:gd name="adj1" fmla="val -122913"/>
            <a:gd name="adj2" fmla="val 5903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営業所、工場、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センター名を入力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74084</xdr:colOff>
      <xdr:row>8</xdr:row>
      <xdr:rowOff>116417</xdr:rowOff>
    </xdr:from>
    <xdr:to>
      <xdr:col>21</xdr:col>
      <xdr:colOff>43391</xdr:colOff>
      <xdr:row>10</xdr:row>
      <xdr:rowOff>233741</xdr:rowOff>
    </xdr:to>
    <xdr:sp macro="" textlink="">
      <xdr:nvSpPr>
        <xdr:cNvPr id="2" name="四角形吹き出し 3">
          <a:extLst>
            <a:ext uri="{FF2B5EF4-FFF2-40B4-BE49-F238E27FC236}">
              <a16:creationId xmlns:a16="http://schemas.microsoft.com/office/drawing/2014/main" id="{D453E88F-6E36-444A-B244-1D5932654155}"/>
            </a:ext>
          </a:extLst>
        </xdr:cNvPr>
        <xdr:cNvSpPr/>
      </xdr:nvSpPr>
      <xdr:spPr>
        <a:xfrm>
          <a:off x="13546667" y="2360084"/>
          <a:ext cx="974724" cy="699407"/>
        </a:xfrm>
        <a:prstGeom prst="wedgeRectCallout">
          <a:avLst>
            <a:gd name="adj1" fmla="val -22299"/>
            <a:gd name="adj2" fmla="val 7234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社印（角印等）は任意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5</xdr:col>
      <xdr:colOff>74083</xdr:colOff>
      <xdr:row>17</xdr:row>
      <xdr:rowOff>338669</xdr:rowOff>
    </xdr:from>
    <xdr:to>
      <xdr:col>11</xdr:col>
      <xdr:colOff>264769</xdr:colOff>
      <xdr:row>26</xdr:row>
      <xdr:rowOff>275167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0CB0634-D851-4808-AFB3-23BD2CFA02A8}"/>
            </a:ext>
          </a:extLst>
        </xdr:cNvPr>
        <xdr:cNvSpPr/>
      </xdr:nvSpPr>
      <xdr:spPr>
        <a:xfrm>
          <a:off x="2804583" y="5683252"/>
          <a:ext cx="5789269" cy="3746498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こちらは物品販売専用フォーマットとなります。</a:t>
          </a:r>
          <a:endParaRPr kumimoji="1" lang="en-US" altLang="ja-JP" sz="1400" b="1" u="sng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レンタルが含まれる場合は「請求書（レンタル・販売）」フォーマットをご使用ください。</a:t>
          </a: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endParaRPr kumimoji="1" lang="en-US" altLang="ja-JP" sz="14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必須項目は下記となります。</a:t>
          </a:r>
          <a:endParaRPr lang="ja-JP" altLang="ja-JP" sz="1400">
            <a:effectLst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・部署名</a:t>
          </a:r>
          <a:endParaRPr kumimoji="1" lang="en-US" altLang="ja-JP" sz="1400" b="0">
            <a:solidFill>
              <a:schemeClr val="dk1"/>
            </a:solidFill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・発行年月日、請求書締日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・貴社住所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、会社名</a:t>
          </a:r>
          <a:endParaRPr kumimoji="1" lang="en-US" altLang="ja-JP" sz="1400" b="0">
            <a:solidFill>
              <a:schemeClr val="dk1"/>
            </a:solidFill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+mn-cs"/>
          </a:endParaRPr>
        </a:p>
        <a:p>
          <a:pPr eaLnBrk="1" fontAlgn="auto" latinLnBrk="0" hangingPunct="1"/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・取引日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・注文№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・商品名称</a:t>
          </a:r>
          <a:endParaRPr kumimoji="1" lang="en-US" altLang="ja-JP" sz="1400" b="0">
            <a:solidFill>
              <a:schemeClr val="dk1"/>
            </a:solidFill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+mn-cs"/>
          </a:endParaRPr>
        </a:p>
        <a:p>
          <a:pPr eaLnBrk="1" fontAlgn="auto" latinLnBrk="0" hangingPunct="1"/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・数量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pPr eaLnBrk="1" fontAlgn="auto" latinLnBrk="0" hangingPunct="1"/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・単価</a:t>
          </a:r>
          <a:endParaRPr lang="ja-JP" altLang="ja-JP" sz="14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税抜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金額（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※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自動計算式あり）</a:t>
          </a:r>
          <a:endParaRPr lang="ja-JP" altLang="ja-JP" sz="1800">
            <a:effectLst/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・税率（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10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％・軽減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8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％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・非課税・課税対象外のいずれか</a:t>
          </a:r>
          <a:r>
            <a:rPr kumimoji="1" lang="en-US" altLang="ja-JP" sz="1400" b="0">
              <a:solidFill>
                <a:schemeClr val="dk1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)</a:t>
          </a:r>
          <a:endParaRPr kumimoji="1" lang="ja-JP" altLang="en-US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</xdr:col>
      <xdr:colOff>0</xdr:colOff>
      <xdr:row>1</xdr:row>
      <xdr:rowOff>31749</xdr:rowOff>
    </xdr:from>
    <xdr:to>
      <xdr:col>5</xdr:col>
      <xdr:colOff>1468816</xdr:colOff>
      <xdr:row>4</xdr:row>
      <xdr:rowOff>10507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24889AD-6B6D-4C0E-BD45-58A825FC283E}"/>
            </a:ext>
          </a:extLst>
        </xdr:cNvPr>
        <xdr:cNvSpPr txBox="1"/>
      </xdr:nvSpPr>
      <xdr:spPr>
        <a:xfrm>
          <a:off x="423333" y="74082"/>
          <a:ext cx="3775983" cy="709008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4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記 入 見 本</a:t>
          </a:r>
        </a:p>
      </xdr:txBody>
    </xdr:sp>
    <xdr:clientData/>
  </xdr:twoCellAnchor>
  <xdr:twoCellAnchor>
    <xdr:from>
      <xdr:col>5</xdr:col>
      <xdr:colOff>1545166</xdr:colOff>
      <xdr:row>3</xdr:row>
      <xdr:rowOff>63500</xdr:rowOff>
    </xdr:from>
    <xdr:to>
      <xdr:col>7</xdr:col>
      <xdr:colOff>205118</xdr:colOff>
      <xdr:row>4</xdr:row>
      <xdr:rowOff>362127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14D07EB2-9427-444D-B1C9-5B31710DB638}"/>
            </a:ext>
          </a:extLst>
        </xdr:cNvPr>
        <xdr:cNvSpPr/>
      </xdr:nvSpPr>
      <xdr:spPr>
        <a:xfrm>
          <a:off x="4275666" y="656167"/>
          <a:ext cx="1337535" cy="478543"/>
        </a:xfrm>
        <a:prstGeom prst="wedgeRectCallout">
          <a:avLst>
            <a:gd name="adj1" fmla="val -122913"/>
            <a:gd name="adj2" fmla="val 5903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営業所、工場、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センター名を入力</a:t>
          </a:r>
        </a:p>
      </xdr:txBody>
    </xdr:sp>
    <xdr:clientData/>
  </xdr:twoCellAnchor>
  <xdr:twoCellAnchor>
    <xdr:from>
      <xdr:col>6</xdr:col>
      <xdr:colOff>95250</xdr:colOff>
      <xdr:row>5</xdr:row>
      <xdr:rowOff>296334</xdr:rowOff>
    </xdr:from>
    <xdr:to>
      <xdr:col>8</xdr:col>
      <xdr:colOff>341360</xdr:colOff>
      <xdr:row>7</xdr:row>
      <xdr:rowOff>229812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37EB5261-B57B-4646-B468-5BBC148B0010}"/>
            </a:ext>
          </a:extLst>
        </xdr:cNvPr>
        <xdr:cNvSpPr/>
      </xdr:nvSpPr>
      <xdr:spPr>
        <a:xfrm>
          <a:off x="4699000" y="1502834"/>
          <a:ext cx="2235777" cy="716645"/>
        </a:xfrm>
        <a:prstGeom prst="wedgeRectCallout">
          <a:avLst>
            <a:gd name="adj1" fmla="val -75757"/>
            <a:gd name="adj2" fmla="val 1500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BillOne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センターへ</a:t>
          </a:r>
          <a:r>
            <a:rPr kumimoji="1" lang="ja-JP" altLang="en-US" sz="1100" b="1">
              <a:latin typeface="HGPｺﾞｼｯｸM" pitchFamily="50" charset="-128"/>
              <a:ea typeface="HGPｺﾞｼｯｸM" pitchFamily="50" charset="-128"/>
            </a:rPr>
            <a:t>郵送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の場合、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桁のリンクコードを入力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封筒に記載している場合は不要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endParaRPr kumimoji="1" lang="ja-JP" altLang="en-US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8</xdr:col>
      <xdr:colOff>433916</xdr:colOff>
      <xdr:row>4</xdr:row>
      <xdr:rowOff>370416</xdr:rowOff>
    </xdr:from>
    <xdr:to>
      <xdr:col>11</xdr:col>
      <xdr:colOff>941917</xdr:colOff>
      <xdr:row>5</xdr:row>
      <xdr:rowOff>402165</xdr:rowOff>
    </xdr:to>
    <xdr:sp macro="" textlink="">
      <xdr:nvSpPr>
        <xdr:cNvPr id="8" name="四角形吹き出し 24">
          <a:extLst>
            <a:ext uri="{FF2B5EF4-FFF2-40B4-BE49-F238E27FC236}">
              <a16:creationId xmlns:a16="http://schemas.microsoft.com/office/drawing/2014/main" id="{91562CA1-4CFA-46D4-94C1-4C019BA70380}"/>
            </a:ext>
          </a:extLst>
        </xdr:cNvPr>
        <xdr:cNvSpPr/>
      </xdr:nvSpPr>
      <xdr:spPr>
        <a:xfrm>
          <a:off x="7027333" y="1142999"/>
          <a:ext cx="2243667" cy="465666"/>
        </a:xfrm>
        <a:prstGeom prst="wedgeRectCallout">
          <a:avLst>
            <a:gd name="adj1" fmla="val 59995"/>
            <a:gd name="adj2" fmla="val -8265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注文書に記載されている仕入先コードを入力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8</xdr:col>
      <xdr:colOff>444499</xdr:colOff>
      <xdr:row>6</xdr:row>
      <xdr:rowOff>21167</xdr:rowOff>
    </xdr:from>
    <xdr:to>
      <xdr:col>12</xdr:col>
      <xdr:colOff>674578</xdr:colOff>
      <xdr:row>7</xdr:row>
      <xdr:rowOff>128219</xdr:rowOff>
    </xdr:to>
    <xdr:sp macro="" textlink="">
      <xdr:nvSpPr>
        <xdr:cNvPr id="9" name="四角形吹き出し 3">
          <a:extLst>
            <a:ext uri="{FF2B5EF4-FFF2-40B4-BE49-F238E27FC236}">
              <a16:creationId xmlns:a16="http://schemas.microsoft.com/office/drawing/2014/main" id="{DBEBE647-20FE-49B0-9CDF-9A4D0DCEDE6F}"/>
            </a:ext>
          </a:extLst>
        </xdr:cNvPr>
        <xdr:cNvSpPr/>
      </xdr:nvSpPr>
      <xdr:spPr>
        <a:xfrm>
          <a:off x="7037916" y="1661584"/>
          <a:ext cx="3002912" cy="456302"/>
        </a:xfrm>
        <a:prstGeom prst="wedgeRectCallout">
          <a:avLst>
            <a:gd name="adj1" fmla="val 67465"/>
            <a:gd name="adj2" fmla="val -7398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適格請求書発行事業者登録番号を入力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</xdr:col>
      <xdr:colOff>603251</xdr:colOff>
      <xdr:row>17</xdr:row>
      <xdr:rowOff>105834</xdr:rowOff>
    </xdr:from>
    <xdr:to>
      <xdr:col>4</xdr:col>
      <xdr:colOff>348190</xdr:colOff>
      <xdr:row>18</xdr:row>
      <xdr:rowOff>318931</xdr:rowOff>
    </xdr:to>
    <xdr:sp macro="" textlink="">
      <xdr:nvSpPr>
        <xdr:cNvPr id="10" name="四角形吹き出し 38">
          <a:extLst>
            <a:ext uri="{FF2B5EF4-FFF2-40B4-BE49-F238E27FC236}">
              <a16:creationId xmlns:a16="http://schemas.microsoft.com/office/drawing/2014/main" id="{4D6F6EF2-AAC5-442F-AB51-5FDA787D6683}"/>
            </a:ext>
          </a:extLst>
        </xdr:cNvPr>
        <xdr:cNvSpPr/>
      </xdr:nvSpPr>
      <xdr:spPr>
        <a:xfrm>
          <a:off x="1026584" y="5450417"/>
          <a:ext cx="1628773" cy="636431"/>
        </a:xfrm>
        <a:prstGeom prst="wedgeRectCallout">
          <a:avLst>
            <a:gd name="adj1" fmla="val 6774"/>
            <a:gd name="adj2" fmla="val -6506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注文書に記載されている発注№を入力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7</xdr:col>
      <xdr:colOff>285751</xdr:colOff>
      <xdr:row>15</xdr:row>
      <xdr:rowOff>137584</xdr:rowOff>
    </xdr:from>
    <xdr:to>
      <xdr:col>10</xdr:col>
      <xdr:colOff>306917</xdr:colOff>
      <xdr:row>17</xdr:row>
      <xdr:rowOff>31750</xdr:rowOff>
    </xdr:to>
    <xdr:sp macro="" textlink="">
      <xdr:nvSpPr>
        <xdr:cNvPr id="11" name="四角形吹き出し 9">
          <a:extLst>
            <a:ext uri="{FF2B5EF4-FFF2-40B4-BE49-F238E27FC236}">
              <a16:creationId xmlns:a16="http://schemas.microsoft.com/office/drawing/2014/main" id="{C20FFA7C-FC60-46E8-BC1D-B9D7865B0825}"/>
            </a:ext>
          </a:extLst>
        </xdr:cNvPr>
        <xdr:cNvSpPr/>
      </xdr:nvSpPr>
      <xdr:spPr>
        <a:xfrm>
          <a:off x="5693834" y="4635501"/>
          <a:ext cx="2286000" cy="740832"/>
        </a:xfrm>
        <a:prstGeom prst="wedgeRectCallout">
          <a:avLst>
            <a:gd name="adj1" fmla="val -10838"/>
            <a:gd name="adj2" fmla="val -6954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当社商品情報</a:t>
          </a: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】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の「レンタル№」を記入（無い場合は不要）</a:t>
          </a:r>
        </a:p>
      </xdr:txBody>
    </xdr:sp>
    <xdr:clientData/>
  </xdr:twoCellAnchor>
  <xdr:twoCellAnchor>
    <xdr:from>
      <xdr:col>15</xdr:col>
      <xdr:colOff>349251</xdr:colOff>
      <xdr:row>15</xdr:row>
      <xdr:rowOff>116416</xdr:rowOff>
    </xdr:from>
    <xdr:to>
      <xdr:col>20</xdr:col>
      <xdr:colOff>222251</xdr:colOff>
      <xdr:row>17</xdr:row>
      <xdr:rowOff>285748</xdr:rowOff>
    </xdr:to>
    <xdr:sp macro="" textlink="">
      <xdr:nvSpPr>
        <xdr:cNvPr id="12" name="四角形吹き出し 32">
          <a:extLst>
            <a:ext uri="{FF2B5EF4-FFF2-40B4-BE49-F238E27FC236}">
              <a16:creationId xmlns:a16="http://schemas.microsoft.com/office/drawing/2014/main" id="{CA18750F-B163-482E-B934-223C92169975}"/>
            </a:ext>
          </a:extLst>
        </xdr:cNvPr>
        <xdr:cNvSpPr/>
      </xdr:nvSpPr>
      <xdr:spPr>
        <a:xfrm>
          <a:off x="12128501" y="4614333"/>
          <a:ext cx="1989667" cy="1015998"/>
        </a:xfrm>
        <a:prstGeom prst="wedgeRectCallout">
          <a:avLst>
            <a:gd name="adj1" fmla="val -92527"/>
            <a:gd name="adj2" fmla="val -4847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何れかを選択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・１０％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・軽減８％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・非課税０％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・課税対象外０％（不課税）</a:t>
          </a:r>
        </a:p>
      </xdr:txBody>
    </xdr:sp>
    <xdr:clientData/>
  </xdr:twoCellAnchor>
  <xdr:twoCellAnchor>
    <xdr:from>
      <xdr:col>6</xdr:col>
      <xdr:colOff>296333</xdr:colOff>
      <xdr:row>1</xdr:row>
      <xdr:rowOff>10584</xdr:rowOff>
    </xdr:from>
    <xdr:to>
      <xdr:col>11</xdr:col>
      <xdr:colOff>571499</xdr:colOff>
      <xdr:row>2</xdr:row>
      <xdr:rowOff>74083</xdr:rowOff>
    </xdr:to>
    <xdr:sp macro="" textlink="">
      <xdr:nvSpPr>
        <xdr:cNvPr id="14" name="四角形吹き出し 41">
          <a:extLst>
            <a:ext uri="{FF2B5EF4-FFF2-40B4-BE49-F238E27FC236}">
              <a16:creationId xmlns:a16="http://schemas.microsoft.com/office/drawing/2014/main" id="{833813C2-4DFC-4266-BC8C-884EC405CCE2}"/>
            </a:ext>
          </a:extLst>
        </xdr:cNvPr>
        <xdr:cNvSpPr/>
      </xdr:nvSpPr>
      <xdr:spPr>
        <a:xfrm>
          <a:off x="4900083" y="52917"/>
          <a:ext cx="4000499" cy="338666"/>
        </a:xfrm>
        <a:prstGeom prst="wedgeRectCallout">
          <a:avLst>
            <a:gd name="adj1" fmla="val 62259"/>
            <a:gd name="adj2" fmla="val 2213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発行年月日および請求書締日を入力（年は西暦４桁）</a:t>
          </a:r>
        </a:p>
      </xdr:txBody>
    </xdr:sp>
    <xdr:clientData/>
  </xdr:twoCellAnchor>
  <xdr:twoCellAnchor>
    <xdr:from>
      <xdr:col>11</xdr:col>
      <xdr:colOff>444500</xdr:colOff>
      <xdr:row>17</xdr:row>
      <xdr:rowOff>370417</xdr:rowOff>
    </xdr:from>
    <xdr:to>
      <xdr:col>21</xdr:col>
      <xdr:colOff>74462</xdr:colOff>
      <xdr:row>22</xdr:row>
      <xdr:rowOff>116417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D0FC0C37-F9E8-47F6-8131-DCB724C3BB4E}"/>
            </a:ext>
          </a:extLst>
        </xdr:cNvPr>
        <xdr:cNvSpPr/>
      </xdr:nvSpPr>
      <xdr:spPr>
        <a:xfrm>
          <a:off x="8773583" y="5715000"/>
          <a:ext cx="5778879" cy="1862667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入力注意事項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注文№は必ず入力をお願いします。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marL="0" marR="0" indent="0" algn="l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注文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書に行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№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が記載されている場合は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必ず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入力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をお願いします。</a:t>
          </a:r>
          <a:b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</a:b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※『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請求書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』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は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貴社控え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を別途保存してください。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弊社記入欄は無記入にて提出をお願いします。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※</a:t>
          </a:r>
          <a:r>
            <a:rPr kumimoji="1" lang="ja-JP" altLang="en-US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空白ページは削除してください</a:t>
          </a:r>
          <a:r>
            <a:rPr kumimoji="1" lang="ja-JP" altLang="ja-JP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。</a:t>
          </a:r>
          <a:endParaRPr kumimoji="1" lang="en-US" altLang="ja-JP" sz="1400" b="1">
            <a:solidFill>
              <a:srgbClr val="FF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52917</xdr:rowOff>
    </xdr:from>
    <xdr:to>
      <xdr:col>5</xdr:col>
      <xdr:colOff>1638149</xdr:colOff>
      <xdr:row>4</xdr:row>
      <xdr:rowOff>31675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9DBDE8-4F70-4D61-84B5-BC41ABAD7F7C}"/>
            </a:ext>
          </a:extLst>
        </xdr:cNvPr>
        <xdr:cNvSpPr txBox="1"/>
      </xdr:nvSpPr>
      <xdr:spPr>
        <a:xfrm>
          <a:off x="391583" y="95250"/>
          <a:ext cx="3775983" cy="709008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48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記 入 見 本</a:t>
          </a:r>
        </a:p>
      </xdr:txBody>
    </xdr:sp>
    <xdr:clientData/>
  </xdr:twoCellAnchor>
  <xdr:twoCellAnchor>
    <xdr:from>
      <xdr:col>6</xdr:col>
      <xdr:colOff>31750</xdr:colOff>
      <xdr:row>3</xdr:row>
      <xdr:rowOff>169333</xdr:rowOff>
    </xdr:from>
    <xdr:to>
      <xdr:col>7</xdr:col>
      <xdr:colOff>628452</xdr:colOff>
      <xdr:row>5</xdr:row>
      <xdr:rowOff>34043</xdr:rowOff>
    </xdr:to>
    <xdr:sp macro="" textlink="">
      <xdr:nvSpPr>
        <xdr:cNvPr id="3" name="四角形吹き出し 5">
          <a:extLst>
            <a:ext uri="{FF2B5EF4-FFF2-40B4-BE49-F238E27FC236}">
              <a16:creationId xmlns:a16="http://schemas.microsoft.com/office/drawing/2014/main" id="{FCB31893-D1A1-4091-8F07-900F1D5169EC}"/>
            </a:ext>
          </a:extLst>
        </xdr:cNvPr>
        <xdr:cNvSpPr/>
      </xdr:nvSpPr>
      <xdr:spPr>
        <a:xfrm>
          <a:off x="4286250" y="762000"/>
          <a:ext cx="1337535" cy="478543"/>
        </a:xfrm>
        <a:prstGeom prst="wedgeRectCallout">
          <a:avLst>
            <a:gd name="adj1" fmla="val -122913"/>
            <a:gd name="adj2" fmla="val 5903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営業所、工場、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センター名を入力</a:t>
          </a:r>
        </a:p>
      </xdr:txBody>
    </xdr:sp>
    <xdr:clientData/>
  </xdr:twoCellAnchor>
  <xdr:twoCellAnchor>
    <xdr:from>
      <xdr:col>25</xdr:col>
      <xdr:colOff>381000</xdr:colOff>
      <xdr:row>7</xdr:row>
      <xdr:rowOff>201083</xdr:rowOff>
    </xdr:from>
    <xdr:to>
      <xdr:col>28</xdr:col>
      <xdr:colOff>43391</xdr:colOff>
      <xdr:row>10</xdr:row>
      <xdr:rowOff>64407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89052697-0026-407E-ADE9-3DEA341558DC}"/>
            </a:ext>
          </a:extLst>
        </xdr:cNvPr>
        <xdr:cNvSpPr/>
      </xdr:nvSpPr>
      <xdr:spPr>
        <a:xfrm>
          <a:off x="15119350" y="2188633"/>
          <a:ext cx="983191" cy="701524"/>
        </a:xfrm>
        <a:prstGeom prst="wedgeRectCallout">
          <a:avLst>
            <a:gd name="adj1" fmla="val -22299"/>
            <a:gd name="adj2" fmla="val 7234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社印（角印等）は任意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23</xdr:col>
      <xdr:colOff>74084</xdr:colOff>
      <xdr:row>14</xdr:row>
      <xdr:rowOff>254000</xdr:rowOff>
    </xdr:from>
    <xdr:to>
      <xdr:col>27</xdr:col>
      <xdr:colOff>497417</xdr:colOff>
      <xdr:row>17</xdr:row>
      <xdr:rowOff>42332</xdr:rowOff>
    </xdr:to>
    <xdr:sp macro="" textlink="">
      <xdr:nvSpPr>
        <xdr:cNvPr id="5" name="四角形吹き出し 32">
          <a:extLst>
            <a:ext uri="{FF2B5EF4-FFF2-40B4-BE49-F238E27FC236}">
              <a16:creationId xmlns:a16="http://schemas.microsoft.com/office/drawing/2014/main" id="{40B5C192-E4CB-4CD2-9441-08B28EE851A9}"/>
            </a:ext>
          </a:extLst>
        </xdr:cNvPr>
        <xdr:cNvSpPr/>
      </xdr:nvSpPr>
      <xdr:spPr>
        <a:xfrm>
          <a:off x="14086417" y="4370917"/>
          <a:ext cx="1989667" cy="1015998"/>
        </a:xfrm>
        <a:prstGeom prst="wedgeRectCallout">
          <a:avLst>
            <a:gd name="adj1" fmla="val -101570"/>
            <a:gd name="adj2" fmla="val -5056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何れかを選択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・１０％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・軽減８％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・非課税０％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・課税対象外０％（不課税）</a:t>
          </a:r>
        </a:p>
      </xdr:txBody>
    </xdr:sp>
    <xdr:clientData/>
  </xdr:twoCellAnchor>
  <xdr:twoCellAnchor>
    <xdr:from>
      <xdr:col>0</xdr:col>
      <xdr:colOff>264583</xdr:colOff>
      <xdr:row>8</xdr:row>
      <xdr:rowOff>0</xdr:rowOff>
    </xdr:from>
    <xdr:to>
      <xdr:col>4</xdr:col>
      <xdr:colOff>362527</xdr:colOff>
      <xdr:row>10</xdr:row>
      <xdr:rowOff>134562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E3BCBA48-4460-46FE-8956-879CA57F2A2C}"/>
            </a:ext>
          </a:extLst>
        </xdr:cNvPr>
        <xdr:cNvSpPr/>
      </xdr:nvSpPr>
      <xdr:spPr>
        <a:xfrm>
          <a:off x="264583" y="2243667"/>
          <a:ext cx="2235777" cy="716645"/>
        </a:xfrm>
        <a:prstGeom prst="wedgeRectCallout">
          <a:avLst>
            <a:gd name="adj1" fmla="val 29803"/>
            <a:gd name="adj2" fmla="val -9132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BillOne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センターへ</a:t>
          </a:r>
          <a:r>
            <a:rPr kumimoji="1" lang="ja-JP" altLang="en-US" sz="1100" b="1">
              <a:latin typeface="HGPｺﾞｼｯｸM" pitchFamily="50" charset="-128"/>
              <a:ea typeface="HGPｺﾞｼｯｸM" pitchFamily="50" charset="-128"/>
            </a:rPr>
            <a:t>郵送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の場合、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桁のリンクコードを入力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封筒に記載している場合は不要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endParaRPr kumimoji="1" lang="ja-JP" altLang="en-US" sz="11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</xdr:col>
      <xdr:colOff>116417</xdr:colOff>
      <xdr:row>12</xdr:row>
      <xdr:rowOff>-1</xdr:rowOff>
    </xdr:from>
    <xdr:to>
      <xdr:col>3</xdr:col>
      <xdr:colOff>813856</xdr:colOff>
      <xdr:row>14</xdr:row>
      <xdr:rowOff>1430</xdr:rowOff>
    </xdr:to>
    <xdr:sp macro="" textlink="">
      <xdr:nvSpPr>
        <xdr:cNvPr id="7" name="四角形吹き出し 38">
          <a:extLst>
            <a:ext uri="{FF2B5EF4-FFF2-40B4-BE49-F238E27FC236}">
              <a16:creationId xmlns:a16="http://schemas.microsoft.com/office/drawing/2014/main" id="{8795DD8A-AD1C-4F10-9E73-267B1317D498}"/>
            </a:ext>
          </a:extLst>
        </xdr:cNvPr>
        <xdr:cNvSpPr/>
      </xdr:nvSpPr>
      <xdr:spPr>
        <a:xfrm>
          <a:off x="508000" y="3481916"/>
          <a:ext cx="1628773" cy="636431"/>
        </a:xfrm>
        <a:prstGeom prst="wedgeRectCallout">
          <a:avLst>
            <a:gd name="adj1" fmla="val -4922"/>
            <a:gd name="adj2" fmla="val 6464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注文書に記載されている発注№を入力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12</xdr:col>
      <xdr:colOff>306918</xdr:colOff>
      <xdr:row>5</xdr:row>
      <xdr:rowOff>211667</xdr:rowOff>
    </xdr:from>
    <xdr:to>
      <xdr:col>18</xdr:col>
      <xdr:colOff>875663</xdr:colOff>
      <xdr:row>6</xdr:row>
      <xdr:rowOff>234052</xdr:rowOff>
    </xdr:to>
    <xdr:sp macro="" textlink="">
      <xdr:nvSpPr>
        <xdr:cNvPr id="8" name="四角形吹き出し 3">
          <a:extLst>
            <a:ext uri="{FF2B5EF4-FFF2-40B4-BE49-F238E27FC236}">
              <a16:creationId xmlns:a16="http://schemas.microsoft.com/office/drawing/2014/main" id="{F110FE50-0C00-4238-BC3C-D69231130923}"/>
            </a:ext>
          </a:extLst>
        </xdr:cNvPr>
        <xdr:cNvSpPr/>
      </xdr:nvSpPr>
      <xdr:spPr>
        <a:xfrm>
          <a:off x="8318501" y="1418167"/>
          <a:ext cx="3002912" cy="456302"/>
        </a:xfrm>
        <a:prstGeom prst="wedgeRectCallout">
          <a:avLst>
            <a:gd name="adj1" fmla="val 58654"/>
            <a:gd name="adj2" fmla="val -3687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適格請求書発行事業者登録番号を入力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7</xdr:col>
      <xdr:colOff>391584</xdr:colOff>
      <xdr:row>17</xdr:row>
      <xdr:rowOff>359834</xdr:rowOff>
    </xdr:from>
    <xdr:to>
      <xdr:col>11</xdr:col>
      <xdr:colOff>99719</xdr:colOff>
      <xdr:row>19</xdr:row>
      <xdr:rowOff>138416</xdr:rowOff>
    </xdr:to>
    <xdr:sp macro="" textlink="">
      <xdr:nvSpPr>
        <xdr:cNvPr id="9" name="四角形吹き出し 9">
          <a:extLst>
            <a:ext uri="{FF2B5EF4-FFF2-40B4-BE49-F238E27FC236}">
              <a16:creationId xmlns:a16="http://schemas.microsoft.com/office/drawing/2014/main" id="{BB462CAE-40D2-45DC-8163-73B3B32562EF}"/>
            </a:ext>
          </a:extLst>
        </xdr:cNvPr>
        <xdr:cNvSpPr/>
      </xdr:nvSpPr>
      <xdr:spPr>
        <a:xfrm>
          <a:off x="5386917" y="5704417"/>
          <a:ext cx="2396302" cy="625249"/>
        </a:xfrm>
        <a:prstGeom prst="wedgeRectCallout">
          <a:avLst>
            <a:gd name="adj1" fmla="val -20097"/>
            <a:gd name="adj2" fmla="val -10097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1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当社商品情報</a:t>
          </a:r>
          <a:r>
            <a:rPr kumimoji="1" lang="en-US" altLang="ja-JP" sz="1100">
              <a:latin typeface="HGPｺﾞｼｯｸM" pitchFamily="50" charset="-128"/>
              <a:ea typeface="HGPｺﾞｼｯｸM" pitchFamily="50" charset="-128"/>
            </a:rPr>
            <a:t>】</a:t>
          </a:r>
          <a:r>
            <a:rPr kumimoji="1" lang="ja-JP" altLang="en-US" sz="1100">
              <a:latin typeface="HGPｺﾞｼｯｸM" pitchFamily="50" charset="-128"/>
              <a:ea typeface="HGPｺﾞｼｯｸM" pitchFamily="50" charset="-128"/>
            </a:rPr>
            <a:t>の「レンタル№」を記入</a:t>
          </a:r>
        </a:p>
      </xdr:txBody>
    </xdr:sp>
    <xdr:clientData/>
  </xdr:twoCellAnchor>
  <xdr:twoCellAnchor>
    <xdr:from>
      <xdr:col>13</xdr:col>
      <xdr:colOff>262467</xdr:colOff>
      <xdr:row>20</xdr:row>
      <xdr:rowOff>29633</xdr:rowOff>
    </xdr:from>
    <xdr:to>
      <xdr:col>24</xdr:col>
      <xdr:colOff>254379</xdr:colOff>
      <xdr:row>24</xdr:row>
      <xdr:rowOff>194733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B236ED83-E6B2-4673-962C-C0195088E475}"/>
            </a:ext>
          </a:extLst>
        </xdr:cNvPr>
        <xdr:cNvSpPr/>
      </xdr:nvSpPr>
      <xdr:spPr>
        <a:xfrm>
          <a:off x="8923867" y="6659033"/>
          <a:ext cx="5821212" cy="1841500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入力注意事項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注文№は必ず入力をお願いします。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marL="0" marR="0" indent="0" algn="l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注文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書に行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№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が記載されている場合は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必ず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入力</a:t>
          </a:r>
          <a:r>
            <a:rPr kumimoji="1" lang="ja-JP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をお願いします。</a:t>
          </a:r>
          <a:b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</a:b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※『</a:t>
          </a: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請求書</a:t>
          </a:r>
          <a:r>
            <a:rPr kumimoji="1" lang="en-US" altLang="ja-JP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』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は</a:t>
          </a:r>
          <a:r>
            <a:rPr kumimoji="1" lang="ja-JP" altLang="ja-JP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貴社控え</a:t>
          </a:r>
          <a:r>
            <a:rPr kumimoji="1" lang="ja-JP" altLang="en-US" sz="14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を別途保存してください。</a:t>
          </a:r>
          <a:endParaRPr kumimoji="1" lang="en-US" altLang="ja-JP" sz="14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400" b="0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※</a:t>
          </a:r>
          <a:r>
            <a:rPr kumimoji="1" lang="ja-JP" altLang="en-US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空白行は削除してください</a:t>
          </a:r>
          <a:r>
            <a:rPr kumimoji="1" lang="ja-JP" altLang="ja-JP" sz="1400" b="1">
              <a:solidFill>
                <a:srgbClr val="FF0000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+mn-cs"/>
            </a:rPr>
            <a:t>。</a:t>
          </a:r>
          <a:endParaRPr kumimoji="1" lang="en-US" altLang="ja-JP" sz="1400" b="1">
            <a:solidFill>
              <a:srgbClr val="FF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</xdr:txBody>
    </xdr:sp>
    <xdr:clientData/>
  </xdr:twoCellAnchor>
  <xdr:twoCellAnchor>
    <xdr:from>
      <xdr:col>12</xdr:col>
      <xdr:colOff>349250</xdr:colOff>
      <xdr:row>3</xdr:row>
      <xdr:rowOff>84666</xdr:rowOff>
    </xdr:from>
    <xdr:to>
      <xdr:col>18</xdr:col>
      <xdr:colOff>941917</xdr:colOff>
      <xdr:row>4</xdr:row>
      <xdr:rowOff>370416</xdr:rowOff>
    </xdr:to>
    <xdr:sp macro="" textlink="">
      <xdr:nvSpPr>
        <xdr:cNvPr id="11" name="四角形吹き出し 24">
          <a:extLst>
            <a:ext uri="{FF2B5EF4-FFF2-40B4-BE49-F238E27FC236}">
              <a16:creationId xmlns:a16="http://schemas.microsoft.com/office/drawing/2014/main" id="{1696035D-0F3F-42C2-BAAE-92AAB5D85E18}"/>
            </a:ext>
          </a:extLst>
        </xdr:cNvPr>
        <xdr:cNvSpPr/>
      </xdr:nvSpPr>
      <xdr:spPr>
        <a:xfrm>
          <a:off x="8360833" y="677333"/>
          <a:ext cx="3026834" cy="465666"/>
        </a:xfrm>
        <a:prstGeom prst="wedgeRectCallout">
          <a:avLst>
            <a:gd name="adj1" fmla="val 53072"/>
            <a:gd name="adj2" fmla="val 4461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注文書に記載されている仕入先コードを入力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18</xdr:col>
      <xdr:colOff>634999</xdr:colOff>
      <xdr:row>2</xdr:row>
      <xdr:rowOff>63499</xdr:rowOff>
    </xdr:to>
    <xdr:sp macro="" textlink="">
      <xdr:nvSpPr>
        <xdr:cNvPr id="12" name="四角形吹き出し 41">
          <a:extLst>
            <a:ext uri="{FF2B5EF4-FFF2-40B4-BE49-F238E27FC236}">
              <a16:creationId xmlns:a16="http://schemas.microsoft.com/office/drawing/2014/main" id="{F0A05B0B-DEB0-44B0-BE62-CF4E84FD0943}"/>
            </a:ext>
          </a:extLst>
        </xdr:cNvPr>
        <xdr:cNvSpPr/>
      </xdr:nvSpPr>
      <xdr:spPr>
        <a:xfrm>
          <a:off x="7048500" y="42333"/>
          <a:ext cx="4000499" cy="338666"/>
        </a:xfrm>
        <a:prstGeom prst="wedgeRectCallout">
          <a:avLst>
            <a:gd name="adj1" fmla="val 58555"/>
            <a:gd name="adj2" fmla="val 2838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発行年月日および請求書締日を入力（年は西暦４桁）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95A5-BD0B-4C0B-AFA0-3D6303BF4510}">
  <sheetPr>
    <tabColor rgb="FF92D050"/>
    <pageSetUpPr fitToPage="1"/>
  </sheetPr>
  <dimension ref="A1:P102"/>
  <sheetViews>
    <sheetView showGridLines="0" tabSelected="1" view="pageBreakPreview" zoomScale="60" zoomScaleNormal="50" workbookViewId="0">
      <selection activeCell="O12" sqref="O12"/>
    </sheetView>
  </sheetViews>
  <sheetFormatPr defaultRowHeight="18"/>
  <cols>
    <col min="1" max="1" width="2.6328125" style="5" customWidth="1"/>
    <col min="2" max="2" width="5.6328125" style="5" customWidth="1"/>
    <col min="3" max="3" width="10.6328125" style="5" customWidth="1"/>
    <col min="4" max="4" width="5.6328125" style="5" customWidth="1"/>
    <col min="5" max="7" width="23.6328125" style="5" customWidth="1"/>
    <col min="8" max="8" width="8.81640625" style="5" customWidth="1"/>
    <col min="9" max="9" width="11.90625" style="5" bestFit="1" customWidth="1"/>
    <col min="10" max="10" width="7.6328125" style="11" customWidth="1"/>
    <col min="11" max="11" width="4.6328125" style="5" customWidth="1"/>
    <col min="12" max="12" width="6.6328125" style="5" customWidth="1"/>
    <col min="13" max="13" width="4.6328125" style="5" customWidth="1"/>
    <col min="14" max="14" width="6.6328125" style="5" customWidth="1"/>
    <col min="15" max="15" width="4.6328125" style="5" customWidth="1"/>
    <col min="16" max="16" width="2.6328125" style="5" customWidth="1"/>
    <col min="17" max="16384" width="8.7265625" style="5"/>
  </cols>
  <sheetData>
    <row r="1" spans="1:16" ht="23" customHeight="1">
      <c r="A1" s="15"/>
      <c r="B1" s="16"/>
      <c r="C1" s="16"/>
      <c r="D1" s="16"/>
      <c r="E1" s="16"/>
      <c r="F1" s="16"/>
      <c r="G1" s="16"/>
      <c r="H1" s="16"/>
      <c r="I1" s="16"/>
      <c r="J1" s="17"/>
      <c r="K1" s="16"/>
      <c r="L1" s="16"/>
      <c r="M1" s="16"/>
      <c r="N1" s="16"/>
      <c r="O1" s="16"/>
      <c r="P1" s="18"/>
    </row>
    <row r="2" spans="1:16" ht="32.5">
      <c r="A2" s="19"/>
      <c r="B2" s="14"/>
      <c r="C2" s="14"/>
      <c r="D2" s="14"/>
      <c r="E2" s="14"/>
      <c r="F2" s="414" t="s">
        <v>62</v>
      </c>
      <c r="G2" s="414"/>
      <c r="H2" s="14"/>
      <c r="I2" s="149" t="s">
        <v>57</v>
      </c>
      <c r="J2" s="151">
        <v>2025</v>
      </c>
      <c r="K2" s="14" t="s">
        <v>58</v>
      </c>
      <c r="L2" s="151">
        <v>4</v>
      </c>
      <c r="M2" s="14" t="s">
        <v>59</v>
      </c>
      <c r="N2" s="151">
        <v>20</v>
      </c>
      <c r="O2" s="14" t="s">
        <v>60</v>
      </c>
      <c r="P2" s="20"/>
    </row>
    <row r="3" spans="1:16" ht="20" customHeight="1">
      <c r="A3" s="19"/>
      <c r="B3" s="14"/>
      <c r="C3" s="14"/>
      <c r="D3" s="14"/>
      <c r="E3" s="14"/>
      <c r="F3" s="415" t="s">
        <v>76</v>
      </c>
      <c r="G3" s="415"/>
      <c r="H3" s="14"/>
      <c r="I3" s="149" t="s">
        <v>91</v>
      </c>
      <c r="J3" s="151">
        <v>2025</v>
      </c>
      <c r="K3" s="14" t="s">
        <v>58</v>
      </c>
      <c r="L3" s="151">
        <v>4</v>
      </c>
      <c r="M3" s="14" t="s">
        <v>59</v>
      </c>
      <c r="N3" s="151">
        <v>20</v>
      </c>
      <c r="O3" s="14" t="s">
        <v>60</v>
      </c>
      <c r="P3" s="20"/>
    </row>
    <row r="4" spans="1:16" ht="16.5" customHeight="1">
      <c r="A4" s="19"/>
      <c r="B4" s="416" t="s">
        <v>45</v>
      </c>
      <c r="C4" s="416"/>
      <c r="D4" s="416"/>
      <c r="E4" s="416"/>
      <c r="F4" s="14"/>
      <c r="G4" s="14"/>
      <c r="H4" s="14"/>
      <c r="I4" s="149"/>
      <c r="J4" s="21"/>
      <c r="K4" s="14"/>
      <c r="L4" s="14"/>
      <c r="M4" s="14"/>
      <c r="N4" s="14"/>
      <c r="O4" s="14"/>
      <c r="P4" s="20"/>
    </row>
    <row r="5" spans="1:16" ht="20" customHeight="1">
      <c r="A5" s="19"/>
      <c r="B5" s="416"/>
      <c r="C5" s="416"/>
      <c r="D5" s="416"/>
      <c r="E5" s="416"/>
      <c r="F5" s="14"/>
      <c r="G5" s="14"/>
      <c r="H5" s="14"/>
      <c r="I5" s="140" t="s">
        <v>75</v>
      </c>
      <c r="J5" s="417" t="s">
        <v>126</v>
      </c>
      <c r="K5" s="417"/>
      <c r="L5" s="417"/>
      <c r="M5" s="417"/>
      <c r="N5" s="417"/>
      <c r="O5" s="417"/>
      <c r="P5" s="20"/>
    </row>
    <row r="6" spans="1:16" ht="20" customHeight="1">
      <c r="A6" s="19"/>
      <c r="B6" s="418" t="s">
        <v>72</v>
      </c>
      <c r="C6" s="418"/>
      <c r="D6" s="418"/>
      <c r="E6" s="418"/>
      <c r="F6" s="420" t="s">
        <v>3</v>
      </c>
      <c r="G6" s="14"/>
      <c r="H6" s="14"/>
      <c r="I6" s="140" t="s">
        <v>10</v>
      </c>
      <c r="J6" s="417" t="s">
        <v>125</v>
      </c>
      <c r="K6" s="417"/>
      <c r="L6" s="417"/>
      <c r="M6" s="417"/>
      <c r="N6" s="417"/>
      <c r="O6" s="417"/>
      <c r="P6" s="20"/>
    </row>
    <row r="7" spans="1:16" ht="20" customHeight="1">
      <c r="A7" s="19"/>
      <c r="B7" s="419"/>
      <c r="C7" s="419"/>
      <c r="D7" s="419"/>
      <c r="E7" s="419"/>
      <c r="F7" s="420"/>
      <c r="G7" s="14"/>
      <c r="H7" s="14"/>
      <c r="I7" s="14"/>
      <c r="J7" s="21"/>
      <c r="K7" s="14"/>
      <c r="L7" s="14"/>
      <c r="M7" s="14"/>
      <c r="N7" s="14"/>
      <c r="O7" s="14"/>
      <c r="P7" s="20"/>
    </row>
    <row r="8" spans="1:16" ht="20" customHeight="1">
      <c r="A8" s="19"/>
      <c r="B8" s="421" t="s">
        <v>63</v>
      </c>
      <c r="C8" s="421"/>
      <c r="D8" s="421" t="s">
        <v>64</v>
      </c>
      <c r="E8" s="424" t="s">
        <v>82</v>
      </c>
      <c r="F8" s="14"/>
      <c r="G8" s="14"/>
      <c r="H8" s="14"/>
      <c r="I8" s="148" t="s">
        <v>55</v>
      </c>
      <c r="J8" s="150" t="s">
        <v>127</v>
      </c>
      <c r="K8" s="34" t="s">
        <v>61</v>
      </c>
      <c r="L8" s="33" t="s">
        <v>128</v>
      </c>
      <c r="M8" s="14"/>
      <c r="N8" s="14"/>
      <c r="O8" s="14"/>
      <c r="P8" s="20"/>
    </row>
    <row r="9" spans="1:16" ht="7" customHeight="1">
      <c r="A9" s="19"/>
      <c r="B9" s="422"/>
      <c r="C9" s="422"/>
      <c r="D9" s="423"/>
      <c r="E9" s="425"/>
      <c r="F9" s="14"/>
      <c r="G9" s="14"/>
      <c r="H9" s="14"/>
      <c r="I9" s="426" t="s">
        <v>54</v>
      </c>
      <c r="J9" s="427" t="s">
        <v>83</v>
      </c>
      <c r="K9" s="427"/>
      <c r="L9" s="427"/>
      <c r="M9" s="427"/>
      <c r="N9" s="427"/>
      <c r="O9" s="427"/>
      <c r="P9" s="20"/>
    </row>
    <row r="10" spans="1:16" ht="40" customHeight="1">
      <c r="A10" s="19"/>
      <c r="B10" s="22" t="s">
        <v>67</v>
      </c>
      <c r="C10" s="14"/>
      <c r="D10" s="14"/>
      <c r="E10" s="14"/>
      <c r="F10" s="14"/>
      <c r="G10" s="14"/>
      <c r="H10" s="14"/>
      <c r="I10" s="426"/>
      <c r="J10" s="427"/>
      <c r="K10" s="427"/>
      <c r="L10" s="427"/>
      <c r="M10" s="427"/>
      <c r="N10" s="427"/>
      <c r="O10" s="427"/>
      <c r="P10" s="20"/>
    </row>
    <row r="11" spans="1:16" ht="40" customHeight="1">
      <c r="A11" s="19"/>
      <c r="B11" s="14"/>
      <c r="C11" s="14"/>
      <c r="D11" s="14"/>
      <c r="E11" s="14"/>
      <c r="F11" s="14"/>
      <c r="G11" s="14"/>
      <c r="H11" s="14"/>
      <c r="I11" s="149" t="s">
        <v>49</v>
      </c>
      <c r="J11" s="413" t="s">
        <v>88</v>
      </c>
      <c r="K11" s="413"/>
      <c r="L11" s="413"/>
      <c r="M11" s="413"/>
      <c r="N11" s="413"/>
      <c r="O11" s="413"/>
      <c r="P11" s="20"/>
    </row>
    <row r="12" spans="1:16" ht="30" customHeight="1">
      <c r="A12" s="19"/>
      <c r="B12" s="14"/>
      <c r="C12" s="14"/>
      <c r="D12" s="14"/>
      <c r="E12" s="14"/>
      <c r="F12" s="14"/>
      <c r="G12" s="14"/>
      <c r="H12" s="14"/>
      <c r="I12" s="138" t="s">
        <v>56</v>
      </c>
      <c r="J12" s="408" t="s">
        <v>86</v>
      </c>
      <c r="K12" s="408"/>
      <c r="L12" s="408"/>
      <c r="M12" s="408"/>
      <c r="N12" s="408"/>
      <c r="O12" s="145" t="s">
        <v>119</v>
      </c>
      <c r="P12" s="20"/>
    </row>
    <row r="13" spans="1:16" ht="20" customHeight="1">
      <c r="A13" s="19"/>
      <c r="B13" s="14"/>
      <c r="C13" s="409" t="s">
        <v>40</v>
      </c>
      <c r="D13" s="410"/>
      <c r="E13" s="428" t="s">
        <v>37</v>
      </c>
      <c r="F13" s="429" t="s">
        <v>38</v>
      </c>
      <c r="G13" s="430" t="s">
        <v>48</v>
      </c>
      <c r="H13" s="14"/>
      <c r="I13" s="149" t="s">
        <v>53</v>
      </c>
      <c r="J13" s="431" t="s">
        <v>89</v>
      </c>
      <c r="K13" s="431"/>
      <c r="L13" s="431"/>
      <c r="M13" s="431"/>
      <c r="N13" s="431"/>
      <c r="O13" s="431"/>
      <c r="P13" s="20"/>
    </row>
    <row r="14" spans="1:16" ht="20" customHeight="1">
      <c r="A14" s="19"/>
      <c r="B14" s="14"/>
      <c r="C14" s="411"/>
      <c r="D14" s="412"/>
      <c r="E14" s="428"/>
      <c r="F14" s="429"/>
      <c r="G14" s="430"/>
      <c r="H14" s="14"/>
      <c r="I14" s="149"/>
      <c r="J14" s="432"/>
      <c r="K14" s="432"/>
      <c r="L14" s="432"/>
      <c r="M14" s="432"/>
      <c r="N14" s="432"/>
      <c r="O14" s="432"/>
      <c r="P14" s="20"/>
    </row>
    <row r="15" spans="1:16" ht="20" customHeight="1">
      <c r="A15" s="19"/>
      <c r="B15" s="434" t="s">
        <v>41</v>
      </c>
      <c r="C15" s="435">
        <v>0.1</v>
      </c>
      <c r="D15" s="436"/>
      <c r="E15" s="439">
        <v>1000</v>
      </c>
      <c r="F15" s="441">
        <v>100</v>
      </c>
      <c r="G15" s="443">
        <f>+E15+F15</f>
        <v>1100</v>
      </c>
      <c r="H15" s="14"/>
      <c r="I15" s="149" t="s">
        <v>50</v>
      </c>
      <c r="J15" s="432" t="s">
        <v>74</v>
      </c>
      <c r="K15" s="432"/>
      <c r="L15" s="432"/>
      <c r="M15" s="432"/>
      <c r="N15" s="432"/>
      <c r="O15" s="432"/>
      <c r="P15" s="20"/>
    </row>
    <row r="16" spans="1:16" ht="20" customHeight="1">
      <c r="A16" s="19"/>
      <c r="B16" s="434"/>
      <c r="C16" s="437"/>
      <c r="D16" s="438"/>
      <c r="E16" s="440"/>
      <c r="F16" s="442"/>
      <c r="G16" s="444"/>
      <c r="H16" s="14"/>
      <c r="I16" s="149" t="s">
        <v>51</v>
      </c>
      <c r="J16" s="445" t="s">
        <v>74</v>
      </c>
      <c r="K16" s="445"/>
      <c r="L16" s="445"/>
      <c r="M16" s="445"/>
      <c r="N16" s="445"/>
      <c r="O16" s="445"/>
      <c r="P16" s="20"/>
    </row>
    <row r="17" spans="1:16" ht="20" customHeight="1">
      <c r="A17" s="19"/>
      <c r="B17" s="434" t="s">
        <v>42</v>
      </c>
      <c r="C17" s="446" t="s">
        <v>39</v>
      </c>
      <c r="D17" s="447"/>
      <c r="E17" s="439">
        <v>1000</v>
      </c>
      <c r="F17" s="441">
        <v>80</v>
      </c>
      <c r="G17" s="443">
        <f t="shared" ref="G17" si="0">+E17+F17</f>
        <v>1080</v>
      </c>
      <c r="H17" s="14"/>
      <c r="I17" s="149" t="s">
        <v>52</v>
      </c>
      <c r="J17" s="433" t="s">
        <v>73</v>
      </c>
      <c r="K17" s="433"/>
      <c r="L17" s="433"/>
      <c r="M17" s="433"/>
      <c r="N17" s="433"/>
      <c r="O17" s="433"/>
      <c r="P17" s="20"/>
    </row>
    <row r="18" spans="1:16" ht="20" customHeight="1">
      <c r="A18" s="19"/>
      <c r="B18" s="434"/>
      <c r="C18" s="448"/>
      <c r="D18" s="449"/>
      <c r="E18" s="440"/>
      <c r="F18" s="442"/>
      <c r="G18" s="444"/>
      <c r="H18" s="14"/>
      <c r="I18" s="14"/>
      <c r="J18" s="23"/>
      <c r="K18" s="23"/>
      <c r="L18" s="23"/>
      <c r="M18" s="23"/>
      <c r="N18" s="23"/>
      <c r="O18" s="23"/>
      <c r="P18" s="20"/>
    </row>
    <row r="19" spans="1:16" ht="20" customHeight="1">
      <c r="A19" s="19"/>
      <c r="B19" s="434" t="s">
        <v>43</v>
      </c>
      <c r="C19" s="435">
        <v>0</v>
      </c>
      <c r="D19" s="447"/>
      <c r="E19" s="439">
        <v>1000</v>
      </c>
      <c r="F19" s="458">
        <v>0</v>
      </c>
      <c r="G19" s="443">
        <f t="shared" ref="G19" si="1">+E19+F19</f>
        <v>1000</v>
      </c>
      <c r="H19" s="14"/>
      <c r="I19" s="14"/>
      <c r="J19" s="21"/>
      <c r="K19" s="21"/>
      <c r="L19" s="21"/>
      <c r="M19" s="21"/>
      <c r="N19" s="21"/>
      <c r="O19" s="21"/>
      <c r="P19" s="20"/>
    </row>
    <row r="20" spans="1:16" ht="20" customHeight="1" thickBot="1">
      <c r="A20" s="19"/>
      <c r="B20" s="434"/>
      <c r="C20" s="455"/>
      <c r="D20" s="456"/>
      <c r="E20" s="457"/>
      <c r="F20" s="459"/>
      <c r="G20" s="460"/>
      <c r="H20" s="14"/>
      <c r="I20" s="14"/>
      <c r="J20" s="21"/>
      <c r="K20" s="14"/>
      <c r="L20" s="14"/>
      <c r="M20" s="14"/>
      <c r="N20" s="14"/>
      <c r="O20" s="14"/>
      <c r="P20" s="20"/>
    </row>
    <row r="21" spans="1:16" ht="20" customHeight="1">
      <c r="A21" s="19"/>
      <c r="B21" s="14"/>
      <c r="C21" s="461" t="s">
        <v>34</v>
      </c>
      <c r="D21" s="462"/>
      <c r="E21" s="463">
        <f t="shared" ref="E21:F21" si="2">SUM(E15:E20)</f>
        <v>3000</v>
      </c>
      <c r="F21" s="465">
        <f t="shared" si="2"/>
        <v>180</v>
      </c>
      <c r="G21" s="467">
        <f>SUM(G15:G20)</f>
        <v>3180</v>
      </c>
      <c r="H21" s="14"/>
      <c r="I21" s="451" t="s">
        <v>121</v>
      </c>
      <c r="J21" s="453">
        <f>+G21</f>
        <v>3180</v>
      </c>
      <c r="K21" s="453"/>
      <c r="L21" s="453"/>
      <c r="M21" s="453"/>
      <c r="N21" s="453"/>
      <c r="O21" s="14"/>
      <c r="P21" s="20"/>
    </row>
    <row r="22" spans="1:16" ht="20" customHeight="1">
      <c r="A22" s="19"/>
      <c r="B22" s="14"/>
      <c r="C22" s="448"/>
      <c r="D22" s="449"/>
      <c r="E22" s="464"/>
      <c r="F22" s="466"/>
      <c r="G22" s="468"/>
      <c r="H22" s="14"/>
      <c r="I22" s="452"/>
      <c r="J22" s="453"/>
      <c r="K22" s="453"/>
      <c r="L22" s="453"/>
      <c r="M22" s="453"/>
      <c r="N22" s="453"/>
      <c r="O22" s="14"/>
      <c r="P22" s="20"/>
    </row>
    <row r="23" spans="1:16" ht="30" customHeight="1">
      <c r="A23" s="19"/>
      <c r="B23" s="14"/>
      <c r="C23" s="30"/>
      <c r="D23" s="30"/>
      <c r="E23" s="31"/>
      <c r="F23" s="31"/>
      <c r="G23" s="31"/>
      <c r="H23" s="14"/>
      <c r="I23" s="6"/>
      <c r="J23" s="32"/>
      <c r="K23" s="32"/>
      <c r="L23" s="32"/>
      <c r="M23" s="32"/>
      <c r="N23" s="32"/>
      <c r="O23" s="14"/>
      <c r="P23" s="20"/>
    </row>
    <row r="24" spans="1:16" ht="42.5" customHeight="1">
      <c r="A24" s="19"/>
      <c r="B24" s="14"/>
      <c r="C24" s="30"/>
      <c r="D24" s="30"/>
      <c r="E24" s="31"/>
      <c r="F24" s="31"/>
      <c r="G24" s="31"/>
      <c r="H24" s="14"/>
      <c r="I24" s="6"/>
      <c r="J24" s="32"/>
      <c r="K24" s="32"/>
      <c r="L24" s="32"/>
      <c r="M24" s="32"/>
      <c r="N24" s="32"/>
      <c r="O24" s="14"/>
      <c r="P24" s="20"/>
    </row>
    <row r="25" spans="1:16" ht="30" customHeight="1">
      <c r="A25" s="19"/>
      <c r="B25" s="14"/>
      <c r="C25" s="30"/>
      <c r="D25" s="30"/>
      <c r="E25" s="31"/>
      <c r="F25" s="31"/>
      <c r="G25" s="31"/>
      <c r="H25" s="14"/>
      <c r="I25" s="6"/>
      <c r="J25" s="32"/>
      <c r="K25" s="32"/>
      <c r="L25" s="32"/>
      <c r="M25" s="32"/>
      <c r="N25" s="32"/>
      <c r="O25" s="14"/>
      <c r="P25" s="20"/>
    </row>
    <row r="26" spans="1:16">
      <c r="A26" s="27"/>
      <c r="B26" s="27"/>
      <c r="C26" s="27"/>
      <c r="D26" s="27"/>
      <c r="E26" s="27"/>
      <c r="F26" s="27"/>
      <c r="G26" s="27"/>
      <c r="H26" s="27"/>
      <c r="I26" s="27"/>
      <c r="J26" s="28"/>
      <c r="K26" s="27"/>
      <c r="L26" s="27"/>
      <c r="M26" s="27"/>
      <c r="N26" s="27"/>
      <c r="O26" s="27"/>
      <c r="P26" s="27"/>
    </row>
    <row r="27" spans="1:16">
      <c r="A27" s="27"/>
      <c r="B27" s="27"/>
      <c r="C27" s="29"/>
      <c r="D27" s="27"/>
      <c r="E27" s="27"/>
      <c r="F27" s="27"/>
      <c r="G27" s="27"/>
      <c r="H27" s="27"/>
      <c r="I27" s="27"/>
      <c r="J27" s="28"/>
      <c r="K27" s="27"/>
      <c r="L27" s="27"/>
      <c r="M27" s="27"/>
      <c r="N27" s="27"/>
      <c r="O27" s="27"/>
      <c r="P27" s="27"/>
    </row>
    <row r="28" spans="1:16">
      <c r="A28" s="27"/>
      <c r="B28" s="27"/>
      <c r="C28" s="29"/>
      <c r="D28" s="27"/>
      <c r="E28" s="27"/>
      <c r="F28" s="27"/>
      <c r="G28" s="27"/>
      <c r="H28" s="27"/>
      <c r="I28" s="27"/>
      <c r="J28" s="28"/>
      <c r="K28" s="27"/>
      <c r="L28" s="27"/>
      <c r="M28" s="27"/>
      <c r="N28" s="27"/>
      <c r="O28" s="27"/>
      <c r="P28" s="27"/>
    </row>
    <row r="29" spans="1:16">
      <c r="A29" s="27"/>
      <c r="B29" s="27"/>
      <c r="C29" s="29"/>
      <c r="D29" s="27"/>
      <c r="E29" s="27"/>
      <c r="F29" s="27"/>
      <c r="G29" s="27"/>
      <c r="H29" s="27"/>
      <c r="I29" s="27"/>
      <c r="J29" s="28"/>
      <c r="K29" s="27"/>
      <c r="L29" s="27"/>
      <c r="M29" s="27"/>
      <c r="N29" s="27"/>
      <c r="O29" s="27"/>
      <c r="P29" s="27"/>
    </row>
    <row r="30" spans="1:16">
      <c r="A30" s="27"/>
      <c r="B30" s="27"/>
      <c r="C30" s="27" t="s">
        <v>77</v>
      </c>
      <c r="D30" s="27"/>
      <c r="E30" s="27"/>
      <c r="F30" s="27"/>
      <c r="G30" s="454" t="s">
        <v>78</v>
      </c>
      <c r="H30" s="454"/>
      <c r="I30" s="454"/>
      <c r="J30" s="454"/>
      <c r="K30" s="454"/>
      <c r="L30" s="454"/>
      <c r="M30" s="454"/>
      <c r="N30" s="454"/>
      <c r="O30" s="454"/>
      <c r="P30" s="454"/>
    </row>
    <row r="31" spans="1:16">
      <c r="A31" s="27"/>
      <c r="B31" s="27"/>
      <c r="C31" s="27"/>
      <c r="D31" s="27"/>
      <c r="E31" s="27"/>
      <c r="F31" s="27"/>
      <c r="G31" s="454"/>
      <c r="H31" s="454"/>
      <c r="I31" s="454"/>
      <c r="J31" s="454"/>
      <c r="K31" s="454"/>
      <c r="L31" s="454"/>
      <c r="M31" s="454"/>
      <c r="N31" s="454"/>
      <c r="O31" s="454"/>
      <c r="P31" s="454"/>
    </row>
    <row r="32" spans="1:16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6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</row>
    <row r="34" spans="1:16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</row>
    <row r="35" spans="1:16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</row>
    <row r="36" spans="1:16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</row>
    <row r="37" spans="1:16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</row>
    <row r="38" spans="1:16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</row>
    <row r="39" spans="1:16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</row>
    <row r="40" spans="1:16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</row>
    <row r="41" spans="1:16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</row>
    <row r="42" spans="1:16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</row>
    <row r="43" spans="1:16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</row>
    <row r="44" spans="1:16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16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16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16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</row>
    <row r="48" spans="1:16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</row>
    <row r="49" spans="1:16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</row>
    <row r="50" spans="1:16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</row>
    <row r="51" spans="1:16">
      <c r="A51" s="27"/>
      <c r="B51" s="27"/>
      <c r="C51" s="27"/>
      <c r="D51" s="27"/>
      <c r="E51" s="27"/>
      <c r="F51" s="27"/>
      <c r="G51" s="27"/>
      <c r="H51" s="27"/>
      <c r="I51" s="27"/>
      <c r="J51" s="28"/>
      <c r="K51" s="27"/>
      <c r="L51" s="27"/>
      <c r="M51" s="27"/>
      <c r="N51" s="27"/>
      <c r="O51" s="27"/>
      <c r="P51" s="27"/>
    </row>
    <row r="52" spans="1:16">
      <c r="A52" s="27"/>
      <c r="B52" s="27"/>
      <c r="C52" s="27"/>
      <c r="D52" s="27"/>
      <c r="E52" s="27"/>
      <c r="F52" s="27"/>
      <c r="G52" s="27"/>
      <c r="H52" s="27"/>
      <c r="I52" s="27"/>
      <c r="J52" s="28"/>
      <c r="K52" s="27"/>
      <c r="L52" s="27"/>
      <c r="M52" s="27"/>
      <c r="N52" s="27"/>
      <c r="O52" s="27"/>
      <c r="P52" s="27"/>
    </row>
    <row r="53" spans="1:16">
      <c r="A53" s="27"/>
      <c r="B53" s="27"/>
      <c r="C53" s="27"/>
      <c r="D53" s="27"/>
      <c r="E53" s="27"/>
      <c r="F53" s="27"/>
      <c r="G53" s="27"/>
      <c r="H53" s="27"/>
      <c r="I53" s="27"/>
      <c r="J53" s="28"/>
      <c r="K53" s="27"/>
      <c r="L53" s="27"/>
      <c r="M53" s="27"/>
      <c r="N53" s="27"/>
      <c r="O53" s="27"/>
      <c r="P53" s="27"/>
    </row>
    <row r="54" spans="1:16" ht="50.5" customHeight="1">
      <c r="A54" s="469" t="s">
        <v>138</v>
      </c>
      <c r="B54" s="470"/>
      <c r="C54" s="470"/>
      <c r="D54" s="470"/>
      <c r="E54" s="470"/>
      <c r="F54" s="470"/>
      <c r="G54" s="470"/>
      <c r="H54" s="470"/>
      <c r="I54" s="470"/>
      <c r="J54" s="470"/>
      <c r="K54" s="470"/>
      <c r="L54" s="470"/>
      <c r="M54" s="470"/>
      <c r="N54" s="470"/>
      <c r="O54" s="470"/>
      <c r="P54" s="470"/>
    </row>
    <row r="55" spans="1:16">
      <c r="A55" s="24"/>
      <c r="B55" s="24"/>
      <c r="C55" s="24"/>
      <c r="D55" s="24"/>
      <c r="E55" s="24"/>
      <c r="F55" s="24"/>
      <c r="G55" s="24"/>
      <c r="H55" s="24"/>
      <c r="I55" s="25"/>
      <c r="J55" s="24"/>
      <c r="K55" s="24"/>
      <c r="L55" s="24"/>
      <c r="M55" s="24"/>
      <c r="N55" s="24"/>
      <c r="O55" s="24"/>
      <c r="P55" s="24"/>
    </row>
    <row r="56" spans="1:16">
      <c r="A56" s="24"/>
      <c r="B56" s="24"/>
      <c r="C56" s="24"/>
      <c r="D56" s="24"/>
      <c r="E56" s="24"/>
      <c r="F56" s="24"/>
      <c r="G56" s="24"/>
      <c r="H56" s="24"/>
      <c r="I56" s="25"/>
      <c r="J56" s="24"/>
      <c r="K56" s="24"/>
      <c r="L56" s="24"/>
      <c r="M56" s="24"/>
      <c r="N56" s="24"/>
      <c r="O56" s="24"/>
      <c r="P56" s="24"/>
    </row>
    <row r="57" spans="1:16">
      <c r="A57" s="24"/>
      <c r="B57" s="24"/>
      <c r="C57" s="24"/>
      <c r="D57" s="24"/>
      <c r="E57" s="24"/>
      <c r="F57" s="24"/>
      <c r="G57" s="24"/>
      <c r="H57" s="24"/>
      <c r="I57" s="25"/>
      <c r="J57" s="24"/>
      <c r="K57" s="24"/>
      <c r="L57" s="24"/>
      <c r="M57" s="24"/>
      <c r="N57" s="24"/>
      <c r="O57" s="24"/>
      <c r="P57" s="24"/>
    </row>
    <row r="58" spans="1:16">
      <c r="A58" s="24"/>
      <c r="B58" s="24"/>
      <c r="C58" s="26"/>
      <c r="D58" s="24"/>
      <c r="E58" s="24"/>
      <c r="F58" s="24"/>
      <c r="G58" s="24"/>
      <c r="H58" s="24"/>
      <c r="I58" s="25"/>
      <c r="J58" s="24"/>
      <c r="K58" s="24"/>
      <c r="L58" s="24"/>
      <c r="M58" s="24"/>
      <c r="N58" s="24"/>
      <c r="O58" s="24"/>
      <c r="P58" s="24"/>
    </row>
    <row r="59" spans="1:16">
      <c r="A59" s="24"/>
      <c r="B59" s="24"/>
      <c r="C59" s="26"/>
      <c r="D59" s="24"/>
      <c r="E59" s="24"/>
      <c r="F59" s="24"/>
      <c r="G59" s="24"/>
      <c r="H59" s="24"/>
      <c r="I59" s="25"/>
      <c r="J59" s="24"/>
      <c r="K59" s="24"/>
      <c r="L59" s="24"/>
      <c r="M59" s="24"/>
      <c r="N59" s="24"/>
      <c r="O59" s="24"/>
      <c r="P59" s="24"/>
    </row>
    <row r="60" spans="1:16">
      <c r="A60" s="24"/>
      <c r="B60" s="24"/>
      <c r="C60" s="24" t="s">
        <v>81</v>
      </c>
      <c r="D60" s="24"/>
      <c r="E60" s="24"/>
      <c r="F60" s="24"/>
      <c r="G60" s="24"/>
      <c r="H60" s="24"/>
      <c r="I60" s="25"/>
      <c r="J60" s="24"/>
      <c r="K60" s="24"/>
      <c r="L60" s="24"/>
      <c r="M60" s="24"/>
      <c r="N60" s="24"/>
      <c r="O60" s="24"/>
      <c r="P60" s="24"/>
    </row>
    <row r="61" spans="1:16">
      <c r="A61" s="24"/>
      <c r="B61" s="24"/>
      <c r="C61" s="24" t="s">
        <v>79</v>
      </c>
      <c r="D61" s="24"/>
      <c r="E61" s="24"/>
      <c r="F61" s="24"/>
      <c r="G61" s="24" t="s">
        <v>80</v>
      </c>
      <c r="H61" s="24"/>
      <c r="I61" s="25"/>
      <c r="J61" s="24"/>
      <c r="K61" s="24"/>
      <c r="L61" s="24"/>
      <c r="M61" s="24"/>
      <c r="N61" s="24"/>
      <c r="O61" s="24"/>
      <c r="P61" s="24"/>
    </row>
    <row r="62" spans="1:16">
      <c r="A62" s="24"/>
      <c r="B62" s="24"/>
      <c r="C62" s="24"/>
      <c r="D62" s="24"/>
      <c r="E62" s="24"/>
      <c r="F62" s="24"/>
      <c r="G62" s="24"/>
      <c r="H62" s="24"/>
      <c r="I62" s="25"/>
      <c r="J62" s="24"/>
      <c r="K62" s="24"/>
      <c r="L62" s="24"/>
      <c r="M62" s="24"/>
      <c r="N62" s="24"/>
      <c r="O62" s="24"/>
      <c r="P62" s="24"/>
    </row>
    <row r="63" spans="1:16">
      <c r="A63" s="24"/>
      <c r="B63" s="24"/>
      <c r="C63" s="24"/>
      <c r="D63" s="24"/>
      <c r="E63" s="24"/>
      <c r="F63" s="24"/>
      <c r="G63" s="24"/>
      <c r="H63" s="24"/>
      <c r="I63" s="25"/>
      <c r="J63" s="24"/>
      <c r="K63" s="24"/>
      <c r="L63" s="24"/>
      <c r="M63" s="24"/>
      <c r="N63" s="24"/>
      <c r="O63" s="24"/>
      <c r="P63" s="24"/>
    </row>
    <row r="64" spans="1:16">
      <c r="A64" s="24"/>
      <c r="B64" s="24"/>
      <c r="C64" s="24"/>
      <c r="D64" s="24"/>
      <c r="E64" s="24"/>
      <c r="F64" s="24"/>
      <c r="G64" s="24"/>
      <c r="H64" s="24"/>
      <c r="I64" s="25"/>
      <c r="J64" s="24"/>
      <c r="K64" s="24"/>
      <c r="L64" s="24"/>
      <c r="M64" s="24"/>
      <c r="N64" s="24"/>
      <c r="O64" s="24"/>
      <c r="P64" s="24"/>
    </row>
    <row r="65" spans="1:16">
      <c r="A65" s="24"/>
      <c r="B65" s="24"/>
      <c r="C65" s="24"/>
      <c r="D65" s="24"/>
      <c r="E65" s="24"/>
      <c r="F65" s="24"/>
      <c r="G65" s="24"/>
      <c r="H65" s="24"/>
      <c r="I65" s="25"/>
      <c r="J65" s="24"/>
      <c r="K65" s="24"/>
      <c r="L65" s="24"/>
      <c r="M65" s="24"/>
      <c r="N65" s="24"/>
      <c r="O65" s="24"/>
      <c r="P65" s="24"/>
    </row>
    <row r="66" spans="1:16">
      <c r="A66" s="24"/>
      <c r="B66" s="24"/>
      <c r="C66" s="24"/>
      <c r="D66" s="24"/>
      <c r="E66" s="24"/>
      <c r="F66" s="24"/>
      <c r="G66" s="24"/>
      <c r="H66" s="24"/>
      <c r="I66" s="25"/>
      <c r="J66" s="24"/>
      <c r="K66" s="24"/>
      <c r="L66" s="24"/>
      <c r="M66" s="24"/>
      <c r="N66" s="24"/>
      <c r="O66" s="24"/>
      <c r="P66" s="24"/>
    </row>
    <row r="67" spans="1:16">
      <c r="A67" s="24"/>
      <c r="B67" s="24"/>
      <c r="C67" s="24"/>
      <c r="D67" s="24"/>
      <c r="E67" s="24"/>
      <c r="F67" s="24"/>
      <c r="G67" s="24"/>
      <c r="H67" s="24"/>
      <c r="I67" s="25"/>
      <c r="J67" s="24"/>
      <c r="K67" s="24"/>
      <c r="L67" s="24"/>
      <c r="M67" s="24"/>
      <c r="N67" s="24"/>
      <c r="O67" s="24"/>
      <c r="P67" s="24"/>
    </row>
    <row r="68" spans="1:16">
      <c r="A68" s="24"/>
      <c r="B68" s="24"/>
      <c r="C68" s="24"/>
      <c r="D68" s="24"/>
      <c r="E68" s="24"/>
      <c r="F68" s="24"/>
      <c r="G68" s="24"/>
      <c r="H68" s="24"/>
      <c r="I68" s="25"/>
      <c r="J68" s="24"/>
      <c r="K68" s="24"/>
      <c r="L68" s="24"/>
      <c r="M68" s="24"/>
      <c r="N68" s="24"/>
      <c r="O68" s="24"/>
      <c r="P68" s="24"/>
    </row>
    <row r="69" spans="1:16">
      <c r="A69" s="24"/>
      <c r="B69" s="24"/>
      <c r="C69" s="24"/>
      <c r="D69" s="24"/>
      <c r="E69" s="24"/>
      <c r="F69" s="24"/>
      <c r="G69" s="24"/>
      <c r="H69" s="24"/>
      <c r="I69" s="25"/>
      <c r="J69" s="24"/>
      <c r="K69" s="24"/>
      <c r="L69" s="24"/>
      <c r="M69" s="24"/>
      <c r="N69" s="24"/>
      <c r="O69" s="24"/>
      <c r="P69" s="24"/>
    </row>
    <row r="70" spans="1:16">
      <c r="A70" s="24"/>
      <c r="B70" s="24"/>
      <c r="C70" s="24"/>
      <c r="D70" s="24"/>
      <c r="E70" s="24"/>
      <c r="F70" s="24"/>
      <c r="G70" s="24"/>
      <c r="H70" s="24"/>
      <c r="I70" s="25"/>
      <c r="J70" s="24"/>
      <c r="K70" s="24"/>
      <c r="L70" s="24"/>
      <c r="M70" s="24"/>
      <c r="N70" s="24"/>
      <c r="O70" s="24"/>
      <c r="P70" s="24"/>
    </row>
    <row r="71" spans="1:16">
      <c r="A71" s="24"/>
      <c r="B71" s="24"/>
      <c r="C71" s="24"/>
      <c r="D71" s="24"/>
      <c r="E71" s="24"/>
      <c r="F71" s="24"/>
      <c r="G71" s="24"/>
      <c r="H71" s="24"/>
      <c r="I71" s="25"/>
      <c r="J71" s="24"/>
      <c r="K71" s="24"/>
      <c r="L71" s="24"/>
      <c r="M71" s="24"/>
      <c r="N71" s="24"/>
      <c r="O71" s="24"/>
      <c r="P71" s="24"/>
    </row>
    <row r="72" spans="1:16">
      <c r="A72" s="24"/>
      <c r="B72" s="24"/>
      <c r="C72" s="24"/>
      <c r="D72" s="24"/>
      <c r="E72" s="24"/>
      <c r="F72" s="24"/>
      <c r="G72" s="24"/>
      <c r="H72" s="24"/>
      <c r="I72" s="25"/>
      <c r="J72" s="24"/>
      <c r="K72" s="24"/>
      <c r="L72" s="24"/>
      <c r="M72" s="24"/>
      <c r="N72" s="24"/>
      <c r="O72" s="24"/>
      <c r="P72" s="24"/>
    </row>
    <row r="73" spans="1:16" ht="22" customHeight="1">
      <c r="A73" s="24"/>
      <c r="B73" s="24"/>
      <c r="C73" s="24"/>
      <c r="D73" s="24"/>
      <c r="E73" s="24"/>
      <c r="F73" s="24"/>
      <c r="G73" s="24"/>
      <c r="H73" s="24"/>
      <c r="I73" s="25"/>
      <c r="J73" s="24"/>
      <c r="K73" s="24"/>
      <c r="L73" s="24"/>
      <c r="M73" s="24"/>
      <c r="N73" s="24"/>
      <c r="O73" s="24"/>
      <c r="P73" s="24"/>
    </row>
    <row r="74" spans="1:16" ht="25" customHeight="1">
      <c r="A74" s="24"/>
      <c r="B74" s="24"/>
      <c r="C74" s="24"/>
      <c r="D74" s="24"/>
      <c r="E74" s="24"/>
      <c r="F74" s="24"/>
      <c r="G74" s="24"/>
      <c r="H74" s="24"/>
      <c r="I74" s="25"/>
      <c r="J74" s="24"/>
      <c r="K74" s="24"/>
      <c r="L74" s="24"/>
      <c r="M74" s="24"/>
      <c r="N74" s="24"/>
      <c r="O74" s="24"/>
      <c r="P74" s="24"/>
    </row>
    <row r="75" spans="1:16">
      <c r="A75" s="24"/>
      <c r="B75" s="24"/>
      <c r="C75" s="24"/>
      <c r="D75" s="24"/>
      <c r="E75" s="24"/>
      <c r="F75" s="24"/>
      <c r="G75" s="24"/>
      <c r="H75" s="24"/>
      <c r="I75" s="25"/>
      <c r="J75" s="24"/>
      <c r="K75" s="24"/>
      <c r="L75" s="24"/>
      <c r="M75" s="24"/>
      <c r="N75" s="24"/>
      <c r="O75" s="24"/>
      <c r="P75" s="24"/>
    </row>
    <row r="76" spans="1:16">
      <c r="A76" s="24"/>
      <c r="B76" s="24"/>
      <c r="C76" s="24"/>
      <c r="D76" s="24"/>
      <c r="E76" s="24"/>
      <c r="F76" s="24"/>
      <c r="G76" s="24"/>
      <c r="H76" s="24"/>
      <c r="I76" s="25"/>
      <c r="J76" s="24"/>
      <c r="K76" s="24"/>
      <c r="L76" s="24"/>
      <c r="M76" s="24"/>
      <c r="N76" s="24"/>
      <c r="O76" s="24"/>
      <c r="P76" s="24"/>
    </row>
    <row r="77" spans="1:16">
      <c r="A77" s="24"/>
      <c r="B77" s="24"/>
      <c r="C77" s="24"/>
      <c r="D77" s="24"/>
      <c r="E77" s="24"/>
      <c r="F77" s="24"/>
      <c r="G77" s="24"/>
      <c r="H77" s="24"/>
      <c r="I77" s="25"/>
      <c r="J77" s="24"/>
      <c r="K77" s="24"/>
      <c r="L77" s="24"/>
      <c r="M77" s="24"/>
      <c r="N77" s="24"/>
      <c r="O77" s="24"/>
      <c r="P77" s="24"/>
    </row>
    <row r="78" spans="1:16">
      <c r="A78" s="24"/>
      <c r="B78" s="24"/>
      <c r="C78" s="24"/>
      <c r="D78" s="24"/>
      <c r="E78" s="24"/>
      <c r="F78" s="24"/>
      <c r="G78" s="24"/>
      <c r="H78" s="24"/>
      <c r="I78" s="25"/>
      <c r="J78" s="24"/>
      <c r="K78" s="24"/>
      <c r="L78" s="24"/>
      <c r="M78" s="24"/>
      <c r="N78" s="24"/>
      <c r="O78" s="24"/>
      <c r="P78" s="24"/>
    </row>
    <row r="79" spans="1:16" ht="30" customHeight="1">
      <c r="A79" s="450" t="s">
        <v>139</v>
      </c>
      <c r="B79" s="450"/>
      <c r="C79" s="450"/>
      <c r="D79" s="450"/>
      <c r="E79" s="450"/>
      <c r="F79" s="450"/>
      <c r="G79" s="450"/>
      <c r="H79" s="450"/>
      <c r="I79" s="450"/>
      <c r="J79" s="450"/>
      <c r="K79" s="450"/>
      <c r="L79" s="450"/>
      <c r="M79" s="450"/>
      <c r="N79" s="450"/>
      <c r="O79" s="450"/>
      <c r="P79" s="450"/>
    </row>
    <row r="80" spans="1:16">
      <c r="I80" s="11"/>
      <c r="J80" s="5"/>
    </row>
    <row r="81" spans="9:10">
      <c r="I81" s="11"/>
      <c r="J81" s="5"/>
    </row>
    <row r="82" spans="9:10">
      <c r="I82" s="11"/>
      <c r="J82" s="5"/>
    </row>
    <row r="83" spans="9:10">
      <c r="I83" s="11"/>
      <c r="J83" s="5"/>
    </row>
    <row r="84" spans="9:10">
      <c r="I84" s="11"/>
      <c r="J84" s="5"/>
    </row>
    <row r="85" spans="9:10">
      <c r="I85" s="11"/>
      <c r="J85" s="5"/>
    </row>
    <row r="86" spans="9:10">
      <c r="I86" s="11"/>
      <c r="J86" s="5"/>
    </row>
    <row r="87" spans="9:10">
      <c r="I87" s="11"/>
      <c r="J87" s="5"/>
    </row>
    <row r="88" spans="9:10">
      <c r="I88" s="11"/>
      <c r="J88" s="5"/>
    </row>
    <row r="89" spans="9:10">
      <c r="I89" s="11"/>
      <c r="J89" s="5"/>
    </row>
    <row r="90" spans="9:10">
      <c r="I90" s="11"/>
      <c r="J90" s="5"/>
    </row>
    <row r="91" spans="9:10">
      <c r="I91" s="11"/>
      <c r="J91" s="5"/>
    </row>
    <row r="92" spans="9:10">
      <c r="I92" s="11"/>
      <c r="J92" s="5"/>
    </row>
    <row r="93" spans="9:10">
      <c r="I93" s="11"/>
      <c r="J93" s="5"/>
    </row>
    <row r="94" spans="9:10">
      <c r="I94" s="11"/>
      <c r="J94" s="5"/>
    </row>
    <row r="95" spans="9:10">
      <c r="I95" s="11"/>
      <c r="J95" s="5"/>
    </row>
    <row r="96" spans="9:10">
      <c r="I96" s="11"/>
      <c r="J96" s="5"/>
    </row>
    <row r="97" spans="9:10">
      <c r="I97" s="11"/>
      <c r="J97" s="5"/>
    </row>
    <row r="98" spans="9:10">
      <c r="I98" s="11"/>
      <c r="J98" s="5"/>
    </row>
    <row r="99" spans="9:10">
      <c r="I99" s="11"/>
      <c r="J99" s="5"/>
    </row>
    <row r="100" spans="9:10">
      <c r="I100" s="11"/>
      <c r="J100" s="5"/>
    </row>
    <row r="101" spans="9:10">
      <c r="I101" s="11"/>
      <c r="J101" s="5"/>
    </row>
    <row r="102" spans="9:10">
      <c r="I102" s="11"/>
      <c r="J102" s="5"/>
    </row>
  </sheetData>
  <mergeCells count="47">
    <mergeCell ref="A79:P79"/>
    <mergeCell ref="I21:I22"/>
    <mergeCell ref="J21:N22"/>
    <mergeCell ref="G30:P31"/>
    <mergeCell ref="B19:B20"/>
    <mergeCell ref="C19:D20"/>
    <mergeCell ref="E19:E20"/>
    <mergeCell ref="F19:F20"/>
    <mergeCell ref="G19:G20"/>
    <mergeCell ref="C21:D22"/>
    <mergeCell ref="E21:E22"/>
    <mergeCell ref="F21:F22"/>
    <mergeCell ref="G21:G22"/>
    <mergeCell ref="A54:P54"/>
    <mergeCell ref="B17:B18"/>
    <mergeCell ref="C17:D18"/>
    <mergeCell ref="E17:E18"/>
    <mergeCell ref="F17:F18"/>
    <mergeCell ref="G17:G18"/>
    <mergeCell ref="B15:B16"/>
    <mergeCell ref="C15:D16"/>
    <mergeCell ref="E15:E16"/>
    <mergeCell ref="F15:F16"/>
    <mergeCell ref="G15:G16"/>
    <mergeCell ref="F13:F14"/>
    <mergeCell ref="G13:G14"/>
    <mergeCell ref="J13:O13"/>
    <mergeCell ref="J14:O14"/>
    <mergeCell ref="J17:O17"/>
    <mergeCell ref="J15:O15"/>
    <mergeCell ref="J16:O16"/>
    <mergeCell ref="J12:N12"/>
    <mergeCell ref="C13:D14"/>
    <mergeCell ref="J11:O11"/>
    <mergeCell ref="F2:G2"/>
    <mergeCell ref="F3:G3"/>
    <mergeCell ref="B4:E5"/>
    <mergeCell ref="J5:O5"/>
    <mergeCell ref="B6:E7"/>
    <mergeCell ref="F6:F7"/>
    <mergeCell ref="J6:O6"/>
    <mergeCell ref="B8:C9"/>
    <mergeCell ref="D8:D9"/>
    <mergeCell ref="E8:E9"/>
    <mergeCell ref="I9:I10"/>
    <mergeCell ref="J9:O10"/>
    <mergeCell ref="E13:E14"/>
  </mergeCells>
  <phoneticPr fontId="10"/>
  <conditionalFormatting sqref="E15:F20 J8 L8 J9:O11 J12:N12 J5:O6 J3 L3 N3 B6:E7">
    <cfRule type="containsBlanks" dxfId="9" priority="3">
      <formula>LEN(TRIM(B3))=0</formula>
    </cfRule>
  </conditionalFormatting>
  <conditionalFormatting sqref="J2 L2 N2">
    <cfRule type="containsBlanks" dxfId="8" priority="2">
      <formula>LEN(TRIM(J2))=0</formula>
    </cfRule>
  </conditionalFormatting>
  <conditionalFormatting sqref="J5:O6 J8 L8 J9:O11 J12:N12 E15:F20 B6:E7 J2:J3 L2:L3 N2:N3">
    <cfRule type="containsBlanks" dxfId="7" priority="1">
      <formula>LEN(TRIM(B2))=0</formula>
    </cfRule>
  </conditionalFormatting>
  <dataValidations count="2">
    <dataValidation type="list" allowBlank="1" showInputMessage="1" showErrorMessage="1" sqref="C19:D20" xr:uid="{42E4CCFC-5A34-48B4-BCAB-2699BA643359}">
      <formula1>"非課税0%,課税対象外0%,0％,　"</formula1>
    </dataValidation>
    <dataValidation type="list" allowBlank="1" showInputMessage="1" showErrorMessage="1" sqref="O12" xr:uid="{AC313982-B47F-4B17-AB17-E456195FB07F}">
      <formula1>"㊞,　"</formula1>
    </dataValidation>
  </dataValidations>
  <pageMargins left="0.7" right="0.7" top="0.75" bottom="0.75" header="0.3" footer="0.3"/>
  <pageSetup paperSize="9" scale="87" fitToHeight="0" orientation="landscape" verticalDpi="1200" r:id="rId1"/>
  <rowBreaks count="2" manualBreakCount="2">
    <brk id="25" max="15" man="1"/>
    <brk id="54" max="1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386A8-0CA9-4563-8C60-C57BCCF33E3D}">
  <sheetPr>
    <tabColor rgb="FFFFFF00"/>
    <pageSetUpPr fitToPage="1"/>
  </sheetPr>
  <dimension ref="B1:O23"/>
  <sheetViews>
    <sheetView showGridLines="0" view="pageBreakPreview" zoomScale="60" zoomScaleNormal="100" workbookViewId="0">
      <selection activeCell="B6" sqref="B6:E7"/>
    </sheetView>
  </sheetViews>
  <sheetFormatPr defaultRowHeight="18"/>
  <cols>
    <col min="1" max="1" width="2.6328125" style="136" customWidth="1"/>
    <col min="2" max="2" width="5.6328125" style="136" customWidth="1"/>
    <col min="3" max="3" width="10.6328125" style="136" customWidth="1"/>
    <col min="4" max="4" width="5.6328125" style="136" customWidth="1"/>
    <col min="5" max="7" width="23.6328125" style="136" customWidth="1"/>
    <col min="8" max="8" width="8.81640625" style="136" customWidth="1"/>
    <col min="9" max="9" width="11.90625" style="136" bestFit="1" customWidth="1"/>
    <col min="10" max="10" width="7.6328125" style="137" customWidth="1"/>
    <col min="11" max="11" width="4.6328125" style="136" customWidth="1"/>
    <col min="12" max="12" width="6.6328125" style="136" customWidth="1"/>
    <col min="13" max="13" width="4.6328125" style="136" customWidth="1"/>
    <col min="14" max="14" width="6.6328125" style="136" customWidth="1"/>
    <col min="15" max="15" width="4.6328125" style="136" customWidth="1"/>
    <col min="16" max="16" width="2.6328125" style="136" customWidth="1"/>
    <col min="17" max="18" width="8.7265625" style="136"/>
    <col min="19" max="19" width="10.26953125" style="136" bestFit="1" customWidth="1"/>
    <col min="20" max="16384" width="8.7265625" style="136"/>
  </cols>
  <sheetData>
    <row r="1" spans="2:15" ht="10" customHeight="1"/>
    <row r="2" spans="2:15" ht="32.5">
      <c r="F2" s="471" t="s">
        <v>62</v>
      </c>
      <c r="G2" s="471"/>
      <c r="I2" s="138" t="s">
        <v>57</v>
      </c>
      <c r="J2" s="147"/>
      <c r="K2" s="136" t="s">
        <v>58</v>
      </c>
      <c r="L2" s="147"/>
      <c r="M2" s="136" t="s">
        <v>59</v>
      </c>
      <c r="N2" s="147"/>
      <c r="O2" s="136" t="s">
        <v>60</v>
      </c>
    </row>
    <row r="3" spans="2:15" ht="22" customHeight="1">
      <c r="F3" s="472" t="s">
        <v>76</v>
      </c>
      <c r="G3" s="472"/>
      <c r="I3" s="138" t="s">
        <v>90</v>
      </c>
      <c r="J3" s="147"/>
      <c r="K3" s="136" t="s">
        <v>58</v>
      </c>
      <c r="L3" s="147"/>
      <c r="M3" s="136" t="s">
        <v>59</v>
      </c>
      <c r="N3" s="147"/>
      <c r="O3" s="136" t="s">
        <v>60</v>
      </c>
    </row>
    <row r="4" spans="2:15" ht="16.5" customHeight="1">
      <c r="B4" s="476" t="s">
        <v>45</v>
      </c>
      <c r="C4" s="476"/>
      <c r="D4" s="476"/>
      <c r="E4" s="476"/>
      <c r="I4" s="138"/>
    </row>
    <row r="5" spans="2:15" ht="25" customHeight="1">
      <c r="B5" s="476"/>
      <c r="C5" s="476"/>
      <c r="D5" s="476"/>
      <c r="E5" s="476"/>
      <c r="I5" s="140" t="s">
        <v>75</v>
      </c>
      <c r="J5" s="487"/>
      <c r="K5" s="487"/>
      <c r="L5" s="487"/>
      <c r="M5" s="487"/>
      <c r="N5" s="487"/>
      <c r="O5" s="487"/>
    </row>
    <row r="6" spans="2:15" ht="25" customHeight="1">
      <c r="B6" s="474"/>
      <c r="C6" s="474"/>
      <c r="D6" s="474"/>
      <c r="E6" s="474"/>
      <c r="F6" s="473" t="s">
        <v>3</v>
      </c>
      <c r="I6" s="140" t="s">
        <v>10</v>
      </c>
      <c r="J6" s="487"/>
      <c r="K6" s="487"/>
      <c r="L6" s="487"/>
      <c r="M6" s="487"/>
      <c r="N6" s="487"/>
      <c r="O6" s="487"/>
    </row>
    <row r="7" spans="2:15" ht="20" customHeight="1">
      <c r="B7" s="475"/>
      <c r="C7" s="475"/>
      <c r="D7" s="475"/>
      <c r="E7" s="475"/>
      <c r="F7" s="473"/>
    </row>
    <row r="8" spans="2:15" ht="20" customHeight="1">
      <c r="B8" s="481" t="s">
        <v>63</v>
      </c>
      <c r="C8" s="481"/>
      <c r="D8" s="481" t="s">
        <v>64</v>
      </c>
      <c r="E8" s="496"/>
      <c r="I8" s="141" t="s">
        <v>55</v>
      </c>
      <c r="J8" s="146"/>
      <c r="K8" s="139" t="s">
        <v>61</v>
      </c>
      <c r="L8" s="146"/>
      <c r="M8" s="142"/>
      <c r="N8" s="142"/>
      <c r="O8" s="142"/>
    </row>
    <row r="9" spans="2:15" ht="7" customHeight="1">
      <c r="B9" s="482"/>
      <c r="C9" s="482"/>
      <c r="D9" s="486"/>
      <c r="E9" s="497"/>
      <c r="I9" s="480" t="s">
        <v>54</v>
      </c>
      <c r="J9" s="478"/>
      <c r="K9" s="478"/>
      <c r="L9" s="478"/>
      <c r="M9" s="478"/>
      <c r="N9" s="478"/>
      <c r="O9" s="478"/>
    </row>
    <row r="10" spans="2:15" ht="45" customHeight="1">
      <c r="B10" s="143" t="s">
        <v>67</v>
      </c>
      <c r="I10" s="480"/>
      <c r="J10" s="478"/>
      <c r="K10" s="478"/>
      <c r="L10" s="478"/>
      <c r="M10" s="478"/>
      <c r="N10" s="478"/>
      <c r="O10" s="478"/>
    </row>
    <row r="11" spans="2:15" ht="40" customHeight="1">
      <c r="I11" s="138" t="s">
        <v>49</v>
      </c>
      <c r="J11" s="488"/>
      <c r="K11" s="488"/>
      <c r="L11" s="488"/>
      <c r="M11" s="488"/>
      <c r="N11" s="488"/>
      <c r="O11" s="488"/>
    </row>
    <row r="12" spans="2:15" ht="40" customHeight="1">
      <c r="I12" s="138" t="s">
        <v>56</v>
      </c>
      <c r="J12" s="485"/>
      <c r="K12" s="485"/>
      <c r="L12" s="485"/>
      <c r="M12" s="485"/>
      <c r="N12" s="485"/>
      <c r="O12" s="145" t="s">
        <v>119</v>
      </c>
    </row>
    <row r="13" spans="2:15" ht="18" customHeight="1">
      <c r="C13" s="409" t="s">
        <v>40</v>
      </c>
      <c r="D13" s="410"/>
      <c r="E13" s="428" t="s">
        <v>37</v>
      </c>
      <c r="F13" s="429" t="s">
        <v>38</v>
      </c>
      <c r="G13" s="430" t="s">
        <v>48</v>
      </c>
      <c r="I13" s="138" t="s">
        <v>53</v>
      </c>
      <c r="J13" s="484"/>
      <c r="K13" s="484"/>
      <c r="L13" s="484"/>
      <c r="M13" s="484"/>
      <c r="N13" s="484"/>
      <c r="O13" s="484"/>
    </row>
    <row r="14" spans="2:15" ht="18" customHeight="1">
      <c r="C14" s="411"/>
      <c r="D14" s="412"/>
      <c r="E14" s="428"/>
      <c r="F14" s="429"/>
      <c r="G14" s="430"/>
      <c r="I14" s="138"/>
      <c r="J14" s="483"/>
      <c r="K14" s="483"/>
      <c r="L14" s="483"/>
      <c r="M14" s="483"/>
      <c r="N14" s="483"/>
      <c r="O14" s="483"/>
    </row>
    <row r="15" spans="2:15" ht="22" customHeight="1">
      <c r="B15" s="477" t="s">
        <v>41</v>
      </c>
      <c r="C15" s="435">
        <v>0.1</v>
      </c>
      <c r="D15" s="436"/>
      <c r="E15" s="502"/>
      <c r="F15" s="500"/>
      <c r="G15" s="498">
        <f>+E15+F15</f>
        <v>0</v>
      </c>
      <c r="I15" s="138" t="s">
        <v>50</v>
      </c>
      <c r="J15" s="479"/>
      <c r="K15" s="479"/>
      <c r="L15" s="479"/>
      <c r="M15" s="479"/>
      <c r="N15" s="479"/>
      <c r="O15" s="479"/>
    </row>
    <row r="16" spans="2:15" ht="22" customHeight="1">
      <c r="B16" s="477"/>
      <c r="C16" s="437"/>
      <c r="D16" s="438"/>
      <c r="E16" s="503"/>
      <c r="F16" s="501"/>
      <c r="G16" s="499"/>
      <c r="I16" s="138" t="s">
        <v>51</v>
      </c>
      <c r="J16" s="433"/>
      <c r="K16" s="433"/>
      <c r="L16" s="433"/>
      <c r="M16" s="433"/>
      <c r="N16" s="433"/>
      <c r="O16" s="433"/>
    </row>
    <row r="17" spans="2:15" ht="22" customHeight="1">
      <c r="B17" s="477" t="s">
        <v>42</v>
      </c>
      <c r="C17" s="446" t="s">
        <v>39</v>
      </c>
      <c r="D17" s="447"/>
      <c r="E17" s="502"/>
      <c r="F17" s="500"/>
      <c r="G17" s="498">
        <f>+E17+F17</f>
        <v>0</v>
      </c>
      <c r="I17" s="138" t="s">
        <v>52</v>
      </c>
      <c r="J17" s="433"/>
      <c r="K17" s="433"/>
      <c r="L17" s="433"/>
      <c r="M17" s="433"/>
      <c r="N17" s="433"/>
      <c r="O17" s="433"/>
    </row>
    <row r="18" spans="2:15" ht="22" customHeight="1">
      <c r="B18" s="477"/>
      <c r="C18" s="448"/>
      <c r="D18" s="449"/>
      <c r="E18" s="503"/>
      <c r="F18" s="501"/>
      <c r="G18" s="499"/>
      <c r="J18" s="144"/>
      <c r="K18" s="144"/>
      <c r="L18" s="144"/>
      <c r="M18" s="144"/>
      <c r="N18" s="144"/>
      <c r="O18" s="144"/>
    </row>
    <row r="19" spans="2:15" ht="22" customHeight="1">
      <c r="B19" s="477" t="s">
        <v>43</v>
      </c>
      <c r="C19" s="435">
        <v>0</v>
      </c>
      <c r="D19" s="447"/>
      <c r="E19" s="502"/>
      <c r="F19" s="505">
        <v>0</v>
      </c>
      <c r="G19" s="498">
        <f>+E19+F19</f>
        <v>0</v>
      </c>
      <c r="K19" s="137"/>
      <c r="L19" s="137"/>
      <c r="M19" s="137"/>
      <c r="N19" s="137"/>
      <c r="O19" s="137"/>
    </row>
    <row r="20" spans="2:15" ht="22" customHeight="1" thickBot="1">
      <c r="B20" s="477"/>
      <c r="C20" s="455"/>
      <c r="D20" s="456"/>
      <c r="E20" s="504"/>
      <c r="F20" s="506"/>
      <c r="G20" s="507"/>
    </row>
    <row r="21" spans="2:15" ht="22" customHeight="1">
      <c r="C21" s="461" t="s">
        <v>34</v>
      </c>
      <c r="D21" s="462"/>
      <c r="E21" s="489">
        <f>SUM(E15:E20)</f>
        <v>0</v>
      </c>
      <c r="F21" s="491">
        <f>SUM(F15:F20)</f>
        <v>0</v>
      </c>
      <c r="G21" s="493">
        <f>SUM(G15:G20)</f>
        <v>0</v>
      </c>
      <c r="I21" s="451" t="s">
        <v>121</v>
      </c>
      <c r="J21" s="495">
        <f>+G21</f>
        <v>0</v>
      </c>
      <c r="K21" s="495"/>
      <c r="L21" s="495"/>
      <c r="M21" s="495"/>
      <c r="N21" s="495"/>
    </row>
    <row r="22" spans="2:15" ht="22" customHeight="1">
      <c r="C22" s="448"/>
      <c r="D22" s="449"/>
      <c r="E22" s="490"/>
      <c r="F22" s="492"/>
      <c r="G22" s="494"/>
      <c r="I22" s="452"/>
      <c r="J22" s="495"/>
      <c r="K22" s="495"/>
      <c r="L22" s="495"/>
      <c r="M22" s="495"/>
      <c r="N22" s="495"/>
    </row>
    <row r="23" spans="2:15" ht="19.5" customHeight="1"/>
  </sheetData>
  <mergeCells count="44">
    <mergeCell ref="C21:D22"/>
    <mergeCell ref="G15:G16"/>
    <mergeCell ref="F15:F16"/>
    <mergeCell ref="E15:E16"/>
    <mergeCell ref="C17:D18"/>
    <mergeCell ref="C19:D20"/>
    <mergeCell ref="E17:E18"/>
    <mergeCell ref="F17:F18"/>
    <mergeCell ref="G17:G18"/>
    <mergeCell ref="E19:E20"/>
    <mergeCell ref="F19:F20"/>
    <mergeCell ref="G19:G20"/>
    <mergeCell ref="J5:O5"/>
    <mergeCell ref="J6:O6"/>
    <mergeCell ref="J11:O11"/>
    <mergeCell ref="E21:E22"/>
    <mergeCell ref="F21:F22"/>
    <mergeCell ref="G21:G22"/>
    <mergeCell ref="I21:I22"/>
    <mergeCell ref="J21:N22"/>
    <mergeCell ref="E13:E14"/>
    <mergeCell ref="F13:F14"/>
    <mergeCell ref="G13:G14"/>
    <mergeCell ref="E8:E9"/>
    <mergeCell ref="B17:B18"/>
    <mergeCell ref="B19:B20"/>
    <mergeCell ref="J9:O10"/>
    <mergeCell ref="J15:O15"/>
    <mergeCell ref="J16:O16"/>
    <mergeCell ref="J17:O17"/>
    <mergeCell ref="I9:I10"/>
    <mergeCell ref="C15:D16"/>
    <mergeCell ref="B8:C9"/>
    <mergeCell ref="J14:O14"/>
    <mergeCell ref="J13:O13"/>
    <mergeCell ref="J12:N12"/>
    <mergeCell ref="B15:B16"/>
    <mergeCell ref="D8:D9"/>
    <mergeCell ref="F2:G2"/>
    <mergeCell ref="F3:G3"/>
    <mergeCell ref="F6:F7"/>
    <mergeCell ref="B6:E7"/>
    <mergeCell ref="C13:D14"/>
    <mergeCell ref="B4:E5"/>
  </mergeCells>
  <phoneticPr fontId="10"/>
  <conditionalFormatting sqref="E15:F18 J8 L8 J9:O11 J12:N12 J5:O6 J3 L3 N3 B6:E7 E19:E20">
    <cfRule type="containsBlanks" dxfId="6" priority="7">
      <formula>LEN(TRIM(B3))=0</formula>
    </cfRule>
  </conditionalFormatting>
  <conditionalFormatting sqref="J2 L2 N2">
    <cfRule type="containsBlanks" dxfId="5" priority="6">
      <formula>LEN(TRIM(J2))=0</formula>
    </cfRule>
  </conditionalFormatting>
  <conditionalFormatting sqref="J5:O6 J8 L8 J9:O11 J12:N12 E15:F18 B6:E7 J2:J3 L2:L3 N2:N3 E19:E20">
    <cfRule type="containsBlanks" dxfId="4" priority="5">
      <formula>LEN(TRIM(B2))=0</formula>
    </cfRule>
  </conditionalFormatting>
  <conditionalFormatting sqref="B6:E7 J2:J3 L2:L3 N2:N3 J5:O6 J8 L8 J9:O11 J12:N12 F15:F18 E15:E20">
    <cfRule type="containsBlanks" dxfId="3" priority="4">
      <formula>LEN(TRIM(B2))=0</formula>
    </cfRule>
  </conditionalFormatting>
  <conditionalFormatting sqref="B6:E7 E15:E20 F15:F18 L8 J8 J9:O11 J12:N12 J2:J3 L2:L3 N2:N3 J5:O6">
    <cfRule type="containsBlanks" dxfId="2" priority="3">
      <formula>LEN(TRIM(B2))=0</formula>
    </cfRule>
  </conditionalFormatting>
  <conditionalFormatting sqref="J13:O13">
    <cfRule type="containsBlanks" dxfId="1" priority="1">
      <formula>LEN(TRIM(J13))=0</formula>
    </cfRule>
    <cfRule type="containsBlanks" dxfId="0" priority="2">
      <formula>LEN(TRIM(J13))=0</formula>
    </cfRule>
  </conditionalFormatting>
  <dataValidations count="2">
    <dataValidation type="list" allowBlank="1" showInputMessage="1" showErrorMessage="1" sqref="C19:D20" xr:uid="{CBCAE4AE-6780-4E74-8C8C-916716082F45}">
      <formula1>"非課税0%,課税対象外0%,0％,　"</formula1>
    </dataValidation>
    <dataValidation type="list" allowBlank="1" showInputMessage="1" showErrorMessage="1" sqref="O12" xr:uid="{BCE91CA7-8865-4E14-86E5-21B67AB92497}">
      <formula1>"㊞,　"</formula1>
    </dataValidation>
  </dataValidations>
  <pageMargins left="0.25" right="0.25" top="0.75" bottom="0.75" header="0.3" footer="0.3"/>
  <pageSetup paperSize="9" scale="94" orientation="landscape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B1B2-3EC8-4C6F-968B-9D3F00861B12}">
  <sheetPr>
    <tabColor rgb="FF92D050"/>
    <pageSetUpPr fitToPage="1"/>
  </sheetPr>
  <dimension ref="A1:AD30"/>
  <sheetViews>
    <sheetView showGridLines="0" view="pageBreakPreview" zoomScale="60" zoomScaleNormal="50" workbookViewId="0">
      <selection activeCell="U18" sqref="U18"/>
    </sheetView>
  </sheetViews>
  <sheetFormatPr defaultColWidth="1.453125" defaultRowHeight="13"/>
  <cols>
    <col min="1" max="1" width="5.6328125" style="241" customWidth="1"/>
    <col min="2" max="2" width="7.7265625" style="241" customWidth="1"/>
    <col min="3" max="3" width="4.6328125" style="241" customWidth="1"/>
    <col min="4" max="4" width="10.6328125" style="241" customWidth="1"/>
    <col min="5" max="5" width="5.6328125" style="241" customWidth="1"/>
    <col min="6" max="6" width="25.6328125" style="241" customWidth="1"/>
    <col min="7" max="7" width="10.6328125" style="241" customWidth="1"/>
    <col min="8" max="8" width="15.6328125" style="241" customWidth="1"/>
    <col min="9" max="9" width="7.6328125" style="241" customWidth="1"/>
    <col min="10" max="10" width="6.6328125" style="241" customWidth="1"/>
    <col min="11" max="11" width="8.6328125" style="242" customWidth="1"/>
    <col min="12" max="12" width="4.6328125" style="242" customWidth="1"/>
    <col min="13" max="13" width="8.6328125" style="242" customWidth="1"/>
    <col min="14" max="15" width="6.6328125" style="241" customWidth="1"/>
    <col min="16" max="16" width="2.6328125" style="241" customWidth="1"/>
    <col min="17" max="17" width="3.6328125" style="241" customWidth="1"/>
    <col min="18" max="18" width="6.6328125" style="241" customWidth="1"/>
    <col min="19" max="19" width="13.6328125" style="241" customWidth="1"/>
    <col min="20" max="20" width="15.6328125" style="241" customWidth="1"/>
    <col min="21" max="21" width="10.6328125" style="241" customWidth="1"/>
    <col min="22" max="22" width="5.6328125" style="242" customWidth="1"/>
    <col min="23" max="23" width="5.6328125" style="241" customWidth="1"/>
    <col min="24" max="24" width="5.6328125" style="242" customWidth="1"/>
    <col min="25" max="25" width="5.6328125" style="241" customWidth="1"/>
    <col min="26" max="26" width="5.6328125" style="242" customWidth="1"/>
    <col min="27" max="27" width="5.6328125" style="241" customWidth="1"/>
    <col min="28" max="28" width="7.6328125" style="241" customWidth="1"/>
    <col min="29" max="29" width="3.6328125" style="241" customWidth="1"/>
    <col min="30" max="30" width="7.6328125" style="241" customWidth="1"/>
    <col min="31" max="16384" width="1.453125" style="241"/>
  </cols>
  <sheetData>
    <row r="1" spans="1:30" ht="3" customHeight="1"/>
    <row r="2" spans="1:30" ht="21.75" customHeight="1">
      <c r="T2" s="243" t="s">
        <v>94</v>
      </c>
      <c r="U2" s="291">
        <v>2025</v>
      </c>
      <c r="V2" s="244" t="s">
        <v>0</v>
      </c>
      <c r="W2" s="291">
        <v>4</v>
      </c>
      <c r="X2" s="244" t="s">
        <v>1</v>
      </c>
      <c r="Y2" s="291">
        <v>20</v>
      </c>
      <c r="Z2" s="244" t="s">
        <v>2</v>
      </c>
      <c r="AA2" s="245" t="s">
        <v>13</v>
      </c>
      <c r="AB2" s="292">
        <v>1</v>
      </c>
      <c r="AC2" s="246"/>
    </row>
    <row r="3" spans="1:30" ht="21.75" customHeight="1">
      <c r="H3" s="562" t="s">
        <v>123</v>
      </c>
      <c r="I3" s="563"/>
      <c r="J3" s="563"/>
      <c r="K3" s="563"/>
      <c r="L3" s="563"/>
      <c r="M3" s="563"/>
      <c r="N3" s="563"/>
      <c r="O3" s="563"/>
      <c r="T3" s="243" t="s">
        <v>95</v>
      </c>
      <c r="U3" s="291">
        <v>2025</v>
      </c>
      <c r="V3" s="244" t="s">
        <v>0</v>
      </c>
      <c r="W3" s="291">
        <v>4</v>
      </c>
      <c r="X3" s="244" t="s">
        <v>1</v>
      </c>
      <c r="Y3" s="291">
        <v>20</v>
      </c>
      <c r="Z3" s="244" t="s">
        <v>2</v>
      </c>
      <c r="AA3" s="247"/>
      <c r="AB3" s="247"/>
      <c r="AC3" s="248"/>
    </row>
    <row r="4" spans="1:30" ht="14.25" customHeight="1">
      <c r="H4" s="563"/>
      <c r="I4" s="563"/>
      <c r="J4" s="563"/>
      <c r="K4" s="563"/>
      <c r="L4" s="563"/>
      <c r="M4" s="563"/>
      <c r="N4" s="563"/>
      <c r="O4" s="563"/>
    </row>
    <row r="5" spans="1:30" ht="34.5" customHeight="1">
      <c r="B5" s="564" t="s">
        <v>46</v>
      </c>
      <c r="C5" s="564"/>
      <c r="D5" s="564"/>
      <c r="E5" s="564"/>
      <c r="F5" s="564"/>
      <c r="H5" s="563"/>
      <c r="I5" s="563"/>
      <c r="J5" s="563"/>
      <c r="K5" s="563"/>
      <c r="L5" s="563"/>
      <c r="M5" s="563"/>
      <c r="N5" s="563"/>
      <c r="O5" s="563"/>
      <c r="T5" s="249" t="s">
        <v>87</v>
      </c>
      <c r="U5" s="549" t="s">
        <v>126</v>
      </c>
      <c r="V5" s="550"/>
      <c r="W5" s="550"/>
      <c r="X5" s="550"/>
      <c r="Y5" s="550"/>
      <c r="Z5" s="550"/>
      <c r="AA5" s="550"/>
      <c r="AB5" s="551"/>
    </row>
    <row r="6" spans="1:30" ht="34.5" customHeight="1">
      <c r="B6" s="552" t="s">
        <v>47</v>
      </c>
      <c r="C6" s="552"/>
      <c r="D6" s="553" t="s">
        <v>124</v>
      </c>
      <c r="E6" s="553"/>
      <c r="F6" s="553"/>
      <c r="G6" s="250" t="s">
        <v>3</v>
      </c>
      <c r="I6" s="251"/>
      <c r="J6" s="251"/>
      <c r="K6" s="251"/>
      <c r="L6" s="251"/>
      <c r="M6" s="251"/>
      <c r="N6" s="251"/>
      <c r="O6" s="251"/>
      <c r="T6" s="252" t="s">
        <v>10</v>
      </c>
      <c r="U6" s="554" t="s">
        <v>125</v>
      </c>
      <c r="V6" s="554"/>
      <c r="W6" s="554"/>
      <c r="X6" s="554"/>
      <c r="Y6" s="554"/>
      <c r="Z6" s="554"/>
      <c r="AA6" s="554"/>
      <c r="AB6" s="555"/>
    </row>
    <row r="7" spans="1:30" ht="27.75" customHeight="1">
      <c r="B7" s="542" t="s">
        <v>66</v>
      </c>
      <c r="C7" s="542"/>
      <c r="D7" s="253" t="s">
        <v>64</v>
      </c>
      <c r="E7" s="543"/>
      <c r="F7" s="543"/>
      <c r="G7" s="254"/>
      <c r="H7" s="255"/>
      <c r="I7" s="544"/>
      <c r="J7" s="544"/>
      <c r="K7" s="544"/>
      <c r="L7" s="544"/>
      <c r="M7" s="544"/>
      <c r="N7" s="544"/>
      <c r="O7" s="544"/>
      <c r="P7" s="256"/>
      <c r="Q7" s="256"/>
      <c r="R7" s="256"/>
      <c r="S7" s="256"/>
    </row>
    <row r="8" spans="1:30" ht="20" customHeight="1">
      <c r="B8" s="542" t="s">
        <v>67</v>
      </c>
      <c r="C8" s="542"/>
      <c r="D8" s="257"/>
      <c r="E8" s="257"/>
      <c r="F8" s="257"/>
      <c r="G8" s="257"/>
      <c r="H8" s="255"/>
      <c r="I8" s="258"/>
      <c r="J8" s="258"/>
      <c r="K8" s="259"/>
      <c r="L8" s="259"/>
      <c r="M8" s="259"/>
      <c r="N8" s="258"/>
      <c r="O8" s="258"/>
      <c r="P8" s="255"/>
      <c r="Q8" s="255"/>
      <c r="R8" s="255"/>
      <c r="S8" s="260"/>
      <c r="T8" s="261" t="s">
        <v>55</v>
      </c>
      <c r="U8" s="294" t="s">
        <v>84</v>
      </c>
      <c r="V8" s="262" t="s">
        <v>4</v>
      </c>
      <c r="W8" s="556" t="s">
        <v>85</v>
      </c>
      <c r="X8" s="556"/>
      <c r="Y8" s="263"/>
      <c r="Z8" s="264"/>
      <c r="AA8" s="263"/>
      <c r="AB8" s="263"/>
      <c r="AC8" s="263"/>
      <c r="AD8" s="260"/>
    </row>
    <row r="9" spans="1:30" ht="20" customHeight="1">
      <c r="F9" s="265" t="s">
        <v>40</v>
      </c>
      <c r="G9" s="559" t="s">
        <v>37</v>
      </c>
      <c r="H9" s="560"/>
      <c r="I9" s="560" t="s">
        <v>38</v>
      </c>
      <c r="J9" s="560"/>
      <c r="K9" s="560"/>
      <c r="L9" s="560"/>
      <c r="M9" s="560" t="s">
        <v>48</v>
      </c>
      <c r="N9" s="560"/>
      <c r="O9" s="560"/>
      <c r="P9" s="560"/>
      <c r="Q9" s="560"/>
      <c r="R9" s="561"/>
      <c r="S9" s="260"/>
      <c r="T9" s="557" t="s">
        <v>5</v>
      </c>
      <c r="U9" s="558" t="s">
        <v>111</v>
      </c>
      <c r="V9" s="558"/>
      <c r="W9" s="558"/>
      <c r="X9" s="558"/>
      <c r="Y9" s="558"/>
      <c r="Z9" s="558"/>
      <c r="AA9" s="558"/>
      <c r="AB9" s="558"/>
      <c r="AC9" s="266"/>
      <c r="AD9" s="266"/>
    </row>
    <row r="10" spans="1:30" ht="26" customHeight="1">
      <c r="F10" s="267">
        <v>0.1</v>
      </c>
      <c r="G10" s="536">
        <f>SUMIF($U$16:$U$30,$F$10,$T$16:$T$30)</f>
        <v>64800</v>
      </c>
      <c r="H10" s="537"/>
      <c r="I10" s="537">
        <f>SUMIF($U$16:$U$30,$F$10,$T$16:$T$30)*0.1</f>
        <v>6480</v>
      </c>
      <c r="J10" s="537"/>
      <c r="K10" s="537"/>
      <c r="L10" s="537"/>
      <c r="M10" s="546">
        <f>+G10+I10</f>
        <v>71280</v>
      </c>
      <c r="N10" s="547"/>
      <c r="O10" s="547"/>
      <c r="P10" s="547"/>
      <c r="Q10" s="547"/>
      <c r="R10" s="548"/>
      <c r="T10" s="557"/>
      <c r="U10" s="558"/>
      <c r="V10" s="558"/>
      <c r="W10" s="558"/>
      <c r="X10" s="558"/>
      <c r="Y10" s="558"/>
      <c r="Z10" s="558"/>
      <c r="AA10" s="558"/>
      <c r="AB10" s="558"/>
      <c r="AC10" s="266"/>
      <c r="AD10" s="266"/>
    </row>
    <row r="11" spans="1:30" ht="26" customHeight="1">
      <c r="F11" s="267" t="s">
        <v>39</v>
      </c>
      <c r="G11" s="536">
        <f>SUMIF($U$16:$U$30,$F$11,$T$16:$T$30)</f>
        <v>400</v>
      </c>
      <c r="H11" s="537"/>
      <c r="I11" s="537">
        <f>SUMIF($U$16:$U$30,$F$11,$T$16:$T$30)*0.08</f>
        <v>32</v>
      </c>
      <c r="J11" s="537"/>
      <c r="K11" s="537"/>
      <c r="L11" s="537"/>
      <c r="M11" s="546">
        <f t="shared" ref="M11:M12" si="0">+G11+I11</f>
        <v>432</v>
      </c>
      <c r="N11" s="547"/>
      <c r="O11" s="547"/>
      <c r="P11" s="547"/>
      <c r="Q11" s="547"/>
      <c r="R11" s="548"/>
      <c r="S11" s="260"/>
      <c r="T11" s="261" t="s">
        <v>6</v>
      </c>
      <c r="U11" s="523" t="s">
        <v>112</v>
      </c>
      <c r="V11" s="523"/>
      <c r="W11" s="523"/>
      <c r="X11" s="523"/>
      <c r="Y11" s="523"/>
      <c r="Z11" s="523"/>
      <c r="AA11" s="523"/>
      <c r="AB11" s="523"/>
      <c r="AC11" s="268"/>
      <c r="AD11" s="268"/>
    </row>
    <row r="12" spans="1:30" ht="26" customHeight="1" thickBot="1">
      <c r="F12" s="269">
        <v>0</v>
      </c>
      <c r="G12" s="524">
        <f>SUMIF($U$16:$U$30,"課税対象外0%",$T$16:$T$30)+SUMIF($U$16:$U$30,"非課税0％",$T$16:$T$30)</f>
        <v>1550</v>
      </c>
      <c r="H12" s="525"/>
      <c r="I12" s="525">
        <v>0</v>
      </c>
      <c r="J12" s="525"/>
      <c r="K12" s="525"/>
      <c r="L12" s="525"/>
      <c r="M12" s="526">
        <f t="shared" si="0"/>
        <v>1550</v>
      </c>
      <c r="N12" s="527"/>
      <c r="O12" s="527"/>
      <c r="P12" s="527"/>
      <c r="Q12" s="527"/>
      <c r="R12" s="528"/>
      <c r="S12" s="260"/>
      <c r="T12" s="261" t="s">
        <v>7</v>
      </c>
      <c r="U12" s="535" t="s">
        <v>113</v>
      </c>
      <c r="V12" s="535"/>
      <c r="W12" s="535"/>
      <c r="X12" s="535"/>
      <c r="Y12" s="535"/>
      <c r="Z12" s="535"/>
      <c r="AA12" s="535"/>
      <c r="AB12" s="293" t="s">
        <v>119</v>
      </c>
      <c r="AC12" s="270"/>
      <c r="AD12" s="270"/>
    </row>
    <row r="13" spans="1:30" ht="30" customHeight="1">
      <c r="F13" s="271" t="s">
        <v>34</v>
      </c>
      <c r="G13" s="529">
        <f>SUM(G10:H12)</f>
        <v>66750</v>
      </c>
      <c r="H13" s="530"/>
      <c r="I13" s="530">
        <f>SUM(I10:L12)</f>
        <v>6512</v>
      </c>
      <c r="J13" s="530"/>
      <c r="K13" s="530"/>
      <c r="L13" s="530"/>
      <c r="M13" s="531">
        <f>SUM(M10:R12)</f>
        <v>73262</v>
      </c>
      <c r="N13" s="532"/>
      <c r="O13" s="532"/>
      <c r="P13" s="532"/>
      <c r="Q13" s="532"/>
      <c r="R13" s="533"/>
      <c r="S13" s="260"/>
      <c r="T13" s="261" t="s">
        <v>8</v>
      </c>
      <c r="U13" s="534" t="s">
        <v>92</v>
      </c>
      <c r="V13" s="534"/>
      <c r="W13" s="534"/>
      <c r="X13" s="262" t="s">
        <v>9</v>
      </c>
      <c r="Y13" s="534" t="s">
        <v>93</v>
      </c>
      <c r="Z13" s="534"/>
      <c r="AA13" s="534"/>
      <c r="AB13" s="534"/>
      <c r="AC13" s="266"/>
      <c r="AD13" s="260"/>
    </row>
    <row r="14" spans="1:30" ht="20" customHeight="1">
      <c r="F14" s="272"/>
      <c r="G14" s="273"/>
      <c r="H14" s="273"/>
      <c r="I14" s="273"/>
      <c r="J14" s="273"/>
      <c r="K14" s="274"/>
      <c r="L14" s="274"/>
      <c r="M14" s="274"/>
      <c r="N14" s="273"/>
      <c r="O14" s="273"/>
      <c r="P14" s="273"/>
      <c r="Q14" s="273"/>
      <c r="R14" s="273"/>
      <c r="S14" s="273"/>
      <c r="AC14" s="275"/>
      <c r="AD14" s="275"/>
    </row>
    <row r="15" spans="1:30" ht="30" customHeight="1">
      <c r="A15" s="276"/>
      <c r="B15" s="277" t="s">
        <v>35</v>
      </c>
      <c r="C15" s="538" t="s">
        <v>14</v>
      </c>
      <c r="D15" s="545"/>
      <c r="E15" s="278" t="s">
        <v>15</v>
      </c>
      <c r="F15" s="538" t="s">
        <v>36</v>
      </c>
      <c r="G15" s="539"/>
      <c r="H15" s="279" t="s">
        <v>17</v>
      </c>
      <c r="I15" s="279" t="s">
        <v>18</v>
      </c>
      <c r="J15" s="277" t="s">
        <v>19</v>
      </c>
      <c r="K15" s="538" t="s">
        <v>20</v>
      </c>
      <c r="L15" s="539"/>
      <c r="M15" s="545"/>
      <c r="N15" s="277" t="s">
        <v>21</v>
      </c>
      <c r="O15" s="277" t="s">
        <v>22</v>
      </c>
      <c r="P15" s="540" t="s">
        <v>23</v>
      </c>
      <c r="Q15" s="541"/>
      <c r="R15" s="277" t="s">
        <v>24</v>
      </c>
      <c r="S15" s="279" t="s">
        <v>25</v>
      </c>
      <c r="T15" s="280" t="s">
        <v>104</v>
      </c>
      <c r="U15" s="281" t="s">
        <v>12</v>
      </c>
      <c r="V15" s="538" t="s">
        <v>26</v>
      </c>
      <c r="W15" s="539"/>
      <c r="X15" s="539"/>
      <c r="Y15" s="539"/>
      <c r="Z15" s="539"/>
      <c r="AA15" s="539"/>
      <c r="AB15" s="282" t="s">
        <v>27</v>
      </c>
      <c r="AC15" s="283"/>
      <c r="AD15" s="283"/>
    </row>
    <row r="16" spans="1:30" s="242" customFormat="1" ht="33" customHeight="1">
      <c r="A16" s="284">
        <v>1</v>
      </c>
      <c r="B16" s="295" t="s">
        <v>29</v>
      </c>
      <c r="C16" s="518">
        <v>6100000000</v>
      </c>
      <c r="D16" s="518"/>
      <c r="E16" s="296">
        <v>1</v>
      </c>
      <c r="F16" s="519" t="s">
        <v>65</v>
      </c>
      <c r="G16" s="519"/>
      <c r="H16" s="176"/>
      <c r="I16" s="177">
        <v>2</v>
      </c>
      <c r="J16" s="297"/>
      <c r="K16" s="298">
        <v>45737</v>
      </c>
      <c r="L16" s="285" t="s">
        <v>28</v>
      </c>
      <c r="M16" s="307">
        <v>45767</v>
      </c>
      <c r="N16" s="308" t="s">
        <v>32</v>
      </c>
      <c r="O16" s="182">
        <v>31</v>
      </c>
      <c r="P16" s="183" t="str">
        <f>IF(Q16="","","▲")</f>
        <v>▲</v>
      </c>
      <c r="Q16" s="309">
        <v>1</v>
      </c>
      <c r="R16" s="182">
        <f>IF(B16="レンタル",O16-Q16,"")</f>
        <v>30</v>
      </c>
      <c r="S16" s="310">
        <v>1000</v>
      </c>
      <c r="T16" s="110">
        <f>IF(B16="レンタル",I16*R16*S16,I16*S16)</f>
        <v>60000</v>
      </c>
      <c r="U16" s="311">
        <v>0.1</v>
      </c>
      <c r="V16" s="520"/>
      <c r="W16" s="521"/>
      <c r="X16" s="521"/>
      <c r="Y16" s="521"/>
      <c r="Z16" s="521"/>
      <c r="AA16" s="522"/>
      <c r="AB16" s="286"/>
    </row>
    <row r="17" spans="1:28" s="260" customFormat="1" ht="33" customHeight="1">
      <c r="A17" s="284">
        <f>+A16+1</f>
        <v>2</v>
      </c>
      <c r="B17" s="299" t="s">
        <v>30</v>
      </c>
      <c r="C17" s="508">
        <v>6100000001</v>
      </c>
      <c r="D17" s="508"/>
      <c r="E17" s="300">
        <v>1</v>
      </c>
      <c r="F17" s="509" t="s">
        <v>68</v>
      </c>
      <c r="G17" s="509"/>
      <c r="H17" s="188"/>
      <c r="I17" s="189">
        <v>1</v>
      </c>
      <c r="J17" s="301"/>
      <c r="K17" s="302">
        <v>45767</v>
      </c>
      <c r="L17" s="287" t="s">
        <v>28</v>
      </c>
      <c r="M17" s="312"/>
      <c r="N17" s="313"/>
      <c r="O17" s="194"/>
      <c r="P17" s="195" t="str">
        <f t="shared" ref="P17:P21" si="1">IF(Q17="","","▲")</f>
        <v/>
      </c>
      <c r="Q17" s="314"/>
      <c r="R17" s="194" t="str">
        <f t="shared" ref="R17:R22" si="2">IF(B17="レンタル",O17-Q17,"")</f>
        <v/>
      </c>
      <c r="S17" s="315">
        <v>1000</v>
      </c>
      <c r="T17" s="116">
        <f t="shared" ref="T17:T22" si="3">IF(B17="レンタル",I17*R17*S17,I17*S17)</f>
        <v>1000</v>
      </c>
      <c r="U17" s="316">
        <v>0.1</v>
      </c>
      <c r="V17" s="510"/>
      <c r="W17" s="511"/>
      <c r="X17" s="511"/>
      <c r="Y17" s="511"/>
      <c r="Z17" s="511"/>
      <c r="AA17" s="512"/>
      <c r="AB17" s="288"/>
    </row>
    <row r="18" spans="1:28" s="260" customFormat="1" ht="33" customHeight="1">
      <c r="A18" s="284">
        <f t="shared" ref="A18:A30" si="4">+A17+1</f>
        <v>3</v>
      </c>
      <c r="B18" s="299" t="s">
        <v>118</v>
      </c>
      <c r="C18" s="508">
        <v>6100000001</v>
      </c>
      <c r="D18" s="508"/>
      <c r="E18" s="300">
        <v>2</v>
      </c>
      <c r="F18" s="509" t="s">
        <v>69</v>
      </c>
      <c r="G18" s="509"/>
      <c r="H18" s="188"/>
      <c r="I18" s="189">
        <v>1</v>
      </c>
      <c r="J18" s="301"/>
      <c r="K18" s="302">
        <v>45767</v>
      </c>
      <c r="L18" s="287" t="s">
        <v>28</v>
      </c>
      <c r="M18" s="312"/>
      <c r="N18" s="313"/>
      <c r="O18" s="194"/>
      <c r="P18" s="195" t="str">
        <f t="shared" si="1"/>
        <v/>
      </c>
      <c r="Q18" s="314"/>
      <c r="R18" s="194" t="str">
        <f t="shared" si="2"/>
        <v/>
      </c>
      <c r="S18" s="315">
        <v>550</v>
      </c>
      <c r="T18" s="116">
        <f t="shared" si="3"/>
        <v>550</v>
      </c>
      <c r="U18" s="316" t="s">
        <v>44</v>
      </c>
      <c r="V18" s="510" t="s">
        <v>97</v>
      </c>
      <c r="W18" s="511"/>
      <c r="X18" s="511"/>
      <c r="Y18" s="511"/>
      <c r="Z18" s="511"/>
      <c r="AA18" s="512"/>
      <c r="AB18" s="288"/>
    </row>
    <row r="19" spans="1:28" s="260" customFormat="1" ht="33" customHeight="1">
      <c r="A19" s="284">
        <f t="shared" si="4"/>
        <v>4</v>
      </c>
      <c r="B19" s="299" t="s">
        <v>30</v>
      </c>
      <c r="C19" s="508">
        <v>6100000002</v>
      </c>
      <c r="D19" s="508"/>
      <c r="E19" s="300">
        <v>1</v>
      </c>
      <c r="F19" s="509" t="s">
        <v>70</v>
      </c>
      <c r="G19" s="509"/>
      <c r="H19" s="188"/>
      <c r="I19" s="189">
        <v>2</v>
      </c>
      <c r="J19" s="301"/>
      <c r="K19" s="302">
        <v>45747</v>
      </c>
      <c r="L19" s="287" t="s">
        <v>28</v>
      </c>
      <c r="M19" s="312"/>
      <c r="N19" s="313"/>
      <c r="O19" s="194"/>
      <c r="P19" s="195" t="str">
        <f t="shared" si="1"/>
        <v/>
      </c>
      <c r="Q19" s="314"/>
      <c r="R19" s="194" t="str">
        <f t="shared" si="2"/>
        <v/>
      </c>
      <c r="S19" s="315">
        <v>200</v>
      </c>
      <c r="T19" s="116">
        <f t="shared" si="3"/>
        <v>400</v>
      </c>
      <c r="U19" s="316" t="s">
        <v>33</v>
      </c>
      <c r="V19" s="510"/>
      <c r="W19" s="511"/>
      <c r="X19" s="511"/>
      <c r="Y19" s="511"/>
      <c r="Z19" s="511"/>
      <c r="AA19" s="512"/>
      <c r="AB19" s="288"/>
    </row>
    <row r="20" spans="1:28" s="260" customFormat="1" ht="33" customHeight="1">
      <c r="A20" s="284">
        <f t="shared" si="4"/>
        <v>5</v>
      </c>
      <c r="B20" s="299" t="s">
        <v>71</v>
      </c>
      <c r="C20" s="508">
        <v>6100000003</v>
      </c>
      <c r="D20" s="508"/>
      <c r="E20" s="300">
        <v>1</v>
      </c>
      <c r="F20" s="509" t="s">
        <v>98</v>
      </c>
      <c r="G20" s="509"/>
      <c r="H20" s="188"/>
      <c r="I20" s="189">
        <v>1</v>
      </c>
      <c r="J20" s="301"/>
      <c r="K20" s="302">
        <v>45757</v>
      </c>
      <c r="L20" s="287" t="s">
        <v>28</v>
      </c>
      <c r="M20" s="312"/>
      <c r="N20" s="313"/>
      <c r="O20" s="194"/>
      <c r="P20" s="195" t="str">
        <f t="shared" si="1"/>
        <v/>
      </c>
      <c r="Q20" s="314"/>
      <c r="R20" s="194" t="str">
        <f t="shared" si="2"/>
        <v/>
      </c>
      <c r="S20" s="315">
        <v>2000</v>
      </c>
      <c r="T20" s="116">
        <f t="shared" si="3"/>
        <v>2000</v>
      </c>
      <c r="U20" s="316">
        <v>0.1</v>
      </c>
      <c r="V20" s="510" t="s">
        <v>114</v>
      </c>
      <c r="W20" s="511"/>
      <c r="X20" s="511"/>
      <c r="Y20" s="511"/>
      <c r="Z20" s="511"/>
      <c r="AA20" s="512"/>
      <c r="AB20" s="288"/>
    </row>
    <row r="21" spans="1:28" s="260" customFormat="1" ht="33" customHeight="1">
      <c r="A21" s="284">
        <f t="shared" si="4"/>
        <v>6</v>
      </c>
      <c r="B21" s="299" t="s">
        <v>71</v>
      </c>
      <c r="C21" s="508">
        <v>6100000004</v>
      </c>
      <c r="D21" s="508"/>
      <c r="E21" s="300">
        <v>1</v>
      </c>
      <c r="F21" s="509" t="s">
        <v>99</v>
      </c>
      <c r="G21" s="509"/>
      <c r="H21" s="188"/>
      <c r="I21" s="189">
        <v>1</v>
      </c>
      <c r="J21" s="301"/>
      <c r="K21" s="302">
        <v>45758</v>
      </c>
      <c r="L21" s="287" t="s">
        <v>28</v>
      </c>
      <c r="M21" s="312"/>
      <c r="N21" s="313"/>
      <c r="O21" s="194"/>
      <c r="P21" s="195" t="str">
        <f t="shared" si="1"/>
        <v/>
      </c>
      <c r="Q21" s="314"/>
      <c r="R21" s="194" t="str">
        <f t="shared" si="2"/>
        <v/>
      </c>
      <c r="S21" s="315">
        <v>1000</v>
      </c>
      <c r="T21" s="116">
        <f t="shared" si="3"/>
        <v>1000</v>
      </c>
      <c r="U21" s="316" t="s">
        <v>96</v>
      </c>
      <c r="V21" s="510"/>
      <c r="W21" s="511"/>
      <c r="X21" s="511"/>
      <c r="Y21" s="511"/>
      <c r="Z21" s="511"/>
      <c r="AA21" s="512"/>
      <c r="AB21" s="288"/>
    </row>
    <row r="22" spans="1:28" ht="33" customHeight="1">
      <c r="A22" s="284">
        <f t="shared" si="4"/>
        <v>7</v>
      </c>
      <c r="B22" s="299" t="s">
        <v>29</v>
      </c>
      <c r="C22" s="508">
        <v>6100000005</v>
      </c>
      <c r="D22" s="508"/>
      <c r="E22" s="300">
        <v>1</v>
      </c>
      <c r="F22" s="509" t="s">
        <v>115</v>
      </c>
      <c r="G22" s="509"/>
      <c r="H22" s="188"/>
      <c r="I22" s="189">
        <v>1</v>
      </c>
      <c r="J22" s="301" t="s">
        <v>31</v>
      </c>
      <c r="K22" s="302">
        <v>45762</v>
      </c>
      <c r="L22" s="287" t="s">
        <v>28</v>
      </c>
      <c r="M22" s="312">
        <v>45767</v>
      </c>
      <c r="N22" s="313"/>
      <c r="O22" s="194">
        <v>6</v>
      </c>
      <c r="P22" s="195" t="str">
        <f>IF(Q22="","","▲")</f>
        <v/>
      </c>
      <c r="Q22" s="314"/>
      <c r="R22" s="194">
        <f t="shared" si="2"/>
        <v>6</v>
      </c>
      <c r="S22" s="315">
        <v>300</v>
      </c>
      <c r="T22" s="116">
        <f t="shared" si="3"/>
        <v>1800</v>
      </c>
      <c r="U22" s="316">
        <v>0.1</v>
      </c>
      <c r="V22" s="510"/>
      <c r="W22" s="511"/>
      <c r="X22" s="511"/>
      <c r="Y22" s="511"/>
      <c r="Z22" s="511"/>
      <c r="AA22" s="512"/>
      <c r="AB22" s="288"/>
    </row>
    <row r="23" spans="1:28" ht="33" customHeight="1">
      <c r="A23" s="284">
        <f t="shared" si="4"/>
        <v>8</v>
      </c>
      <c r="B23" s="299"/>
      <c r="C23" s="508"/>
      <c r="D23" s="508"/>
      <c r="E23" s="300"/>
      <c r="F23" s="509"/>
      <c r="G23" s="509"/>
      <c r="H23" s="188"/>
      <c r="I23" s="189"/>
      <c r="J23" s="301"/>
      <c r="K23" s="302"/>
      <c r="L23" s="287" t="s">
        <v>28</v>
      </c>
      <c r="M23" s="312"/>
      <c r="N23" s="313"/>
      <c r="O23" s="194"/>
      <c r="P23" s="195" t="str">
        <f t="shared" ref="P23:P30" si="5">IF(Q23="","","▲")</f>
        <v/>
      </c>
      <c r="Q23" s="314"/>
      <c r="R23" s="194"/>
      <c r="S23" s="315"/>
      <c r="T23" s="116"/>
      <c r="U23" s="316"/>
      <c r="V23" s="510"/>
      <c r="W23" s="511"/>
      <c r="X23" s="511"/>
      <c r="Y23" s="511"/>
      <c r="Z23" s="511"/>
      <c r="AA23" s="512"/>
      <c r="AB23" s="288"/>
    </row>
    <row r="24" spans="1:28" ht="33" customHeight="1">
      <c r="A24" s="284">
        <f t="shared" si="4"/>
        <v>9</v>
      </c>
      <c r="B24" s="299"/>
      <c r="C24" s="508"/>
      <c r="D24" s="508"/>
      <c r="E24" s="300"/>
      <c r="F24" s="509"/>
      <c r="G24" s="509"/>
      <c r="H24" s="188"/>
      <c r="I24" s="189"/>
      <c r="J24" s="301"/>
      <c r="K24" s="302"/>
      <c r="L24" s="287" t="s">
        <v>28</v>
      </c>
      <c r="M24" s="312"/>
      <c r="N24" s="313"/>
      <c r="O24" s="194"/>
      <c r="P24" s="195" t="str">
        <f t="shared" si="5"/>
        <v/>
      </c>
      <c r="Q24" s="314"/>
      <c r="R24" s="194"/>
      <c r="S24" s="315"/>
      <c r="T24" s="116"/>
      <c r="U24" s="316"/>
      <c r="V24" s="510"/>
      <c r="W24" s="511"/>
      <c r="X24" s="511"/>
      <c r="Y24" s="511"/>
      <c r="Z24" s="511"/>
      <c r="AA24" s="512"/>
      <c r="AB24" s="288"/>
    </row>
    <row r="25" spans="1:28" ht="33" customHeight="1">
      <c r="A25" s="284">
        <f t="shared" si="4"/>
        <v>10</v>
      </c>
      <c r="B25" s="299"/>
      <c r="C25" s="508"/>
      <c r="D25" s="508"/>
      <c r="E25" s="300"/>
      <c r="F25" s="509"/>
      <c r="G25" s="509"/>
      <c r="H25" s="188"/>
      <c r="I25" s="189"/>
      <c r="J25" s="301"/>
      <c r="K25" s="302"/>
      <c r="L25" s="287" t="s">
        <v>28</v>
      </c>
      <c r="M25" s="312"/>
      <c r="N25" s="313"/>
      <c r="O25" s="194"/>
      <c r="P25" s="195" t="str">
        <f t="shared" si="5"/>
        <v/>
      </c>
      <c r="Q25" s="314"/>
      <c r="R25" s="194"/>
      <c r="S25" s="315"/>
      <c r="T25" s="116"/>
      <c r="U25" s="316"/>
      <c r="V25" s="510"/>
      <c r="W25" s="511"/>
      <c r="X25" s="511"/>
      <c r="Y25" s="511"/>
      <c r="Z25" s="511"/>
      <c r="AA25" s="512"/>
      <c r="AB25" s="288"/>
    </row>
    <row r="26" spans="1:28" ht="33" customHeight="1">
      <c r="A26" s="284">
        <f t="shared" si="4"/>
        <v>11</v>
      </c>
      <c r="B26" s="299"/>
      <c r="C26" s="508"/>
      <c r="D26" s="508"/>
      <c r="E26" s="300"/>
      <c r="F26" s="509"/>
      <c r="G26" s="509"/>
      <c r="H26" s="188"/>
      <c r="I26" s="189"/>
      <c r="J26" s="301"/>
      <c r="K26" s="302"/>
      <c r="L26" s="287" t="s">
        <v>28</v>
      </c>
      <c r="M26" s="312"/>
      <c r="N26" s="313"/>
      <c r="O26" s="194"/>
      <c r="P26" s="195" t="str">
        <f t="shared" si="5"/>
        <v/>
      </c>
      <c r="Q26" s="314"/>
      <c r="R26" s="194"/>
      <c r="S26" s="315"/>
      <c r="T26" s="116"/>
      <c r="U26" s="316"/>
      <c r="V26" s="510"/>
      <c r="W26" s="511"/>
      <c r="X26" s="511"/>
      <c r="Y26" s="511"/>
      <c r="Z26" s="511"/>
      <c r="AA26" s="512"/>
      <c r="AB26" s="288"/>
    </row>
    <row r="27" spans="1:28" ht="33" customHeight="1">
      <c r="A27" s="284">
        <f t="shared" si="4"/>
        <v>12</v>
      </c>
      <c r="B27" s="299"/>
      <c r="C27" s="508"/>
      <c r="D27" s="508"/>
      <c r="E27" s="300"/>
      <c r="F27" s="509"/>
      <c r="G27" s="509"/>
      <c r="H27" s="188"/>
      <c r="I27" s="189"/>
      <c r="J27" s="301"/>
      <c r="K27" s="302"/>
      <c r="L27" s="287" t="s">
        <v>28</v>
      </c>
      <c r="M27" s="312"/>
      <c r="N27" s="313"/>
      <c r="O27" s="194"/>
      <c r="P27" s="195" t="str">
        <f t="shared" si="5"/>
        <v/>
      </c>
      <c r="Q27" s="314"/>
      <c r="R27" s="194"/>
      <c r="S27" s="315"/>
      <c r="T27" s="116"/>
      <c r="U27" s="316"/>
      <c r="V27" s="510"/>
      <c r="W27" s="511"/>
      <c r="X27" s="511"/>
      <c r="Y27" s="511"/>
      <c r="Z27" s="511"/>
      <c r="AA27" s="512"/>
      <c r="AB27" s="288"/>
    </row>
    <row r="28" spans="1:28" ht="33" customHeight="1">
      <c r="A28" s="284">
        <f t="shared" si="4"/>
        <v>13</v>
      </c>
      <c r="B28" s="299"/>
      <c r="C28" s="508"/>
      <c r="D28" s="508"/>
      <c r="E28" s="300"/>
      <c r="F28" s="509"/>
      <c r="G28" s="509"/>
      <c r="H28" s="188"/>
      <c r="I28" s="189"/>
      <c r="J28" s="301"/>
      <c r="K28" s="302"/>
      <c r="L28" s="287" t="s">
        <v>28</v>
      </c>
      <c r="M28" s="312"/>
      <c r="N28" s="313"/>
      <c r="O28" s="194"/>
      <c r="P28" s="195" t="str">
        <f t="shared" si="5"/>
        <v/>
      </c>
      <c r="Q28" s="314"/>
      <c r="R28" s="194"/>
      <c r="S28" s="315"/>
      <c r="T28" s="116"/>
      <c r="U28" s="316"/>
      <c r="V28" s="510"/>
      <c r="W28" s="511"/>
      <c r="X28" s="511"/>
      <c r="Y28" s="511"/>
      <c r="Z28" s="511"/>
      <c r="AA28" s="512"/>
      <c r="AB28" s="288"/>
    </row>
    <row r="29" spans="1:28" ht="33" customHeight="1">
      <c r="A29" s="284">
        <f t="shared" si="4"/>
        <v>14</v>
      </c>
      <c r="B29" s="299"/>
      <c r="C29" s="508"/>
      <c r="D29" s="508"/>
      <c r="E29" s="300"/>
      <c r="F29" s="509"/>
      <c r="G29" s="509"/>
      <c r="H29" s="188"/>
      <c r="I29" s="189"/>
      <c r="J29" s="301"/>
      <c r="K29" s="302"/>
      <c r="L29" s="287" t="s">
        <v>28</v>
      </c>
      <c r="M29" s="312"/>
      <c r="N29" s="313"/>
      <c r="O29" s="194"/>
      <c r="P29" s="195" t="str">
        <f t="shared" si="5"/>
        <v/>
      </c>
      <c r="Q29" s="314"/>
      <c r="R29" s="194"/>
      <c r="S29" s="315"/>
      <c r="T29" s="116"/>
      <c r="U29" s="316"/>
      <c r="V29" s="510"/>
      <c r="W29" s="511"/>
      <c r="X29" s="511"/>
      <c r="Y29" s="511"/>
      <c r="Z29" s="511"/>
      <c r="AA29" s="512"/>
      <c r="AB29" s="288"/>
    </row>
    <row r="30" spans="1:28" ht="33" customHeight="1">
      <c r="A30" s="284">
        <f t="shared" si="4"/>
        <v>15</v>
      </c>
      <c r="B30" s="303"/>
      <c r="C30" s="513"/>
      <c r="D30" s="513"/>
      <c r="E30" s="304"/>
      <c r="F30" s="514"/>
      <c r="G30" s="514"/>
      <c r="H30" s="200"/>
      <c r="I30" s="201"/>
      <c r="J30" s="305"/>
      <c r="K30" s="306"/>
      <c r="L30" s="289" t="s">
        <v>28</v>
      </c>
      <c r="M30" s="317"/>
      <c r="N30" s="318"/>
      <c r="O30" s="206"/>
      <c r="P30" s="404" t="str">
        <f t="shared" si="5"/>
        <v/>
      </c>
      <c r="Q30" s="405"/>
      <c r="R30" s="206"/>
      <c r="S30" s="319"/>
      <c r="T30" s="122"/>
      <c r="U30" s="320"/>
      <c r="V30" s="515"/>
      <c r="W30" s="516"/>
      <c r="X30" s="516"/>
      <c r="Y30" s="516"/>
      <c r="Z30" s="516"/>
      <c r="AA30" s="517"/>
      <c r="AB30" s="290"/>
    </row>
  </sheetData>
  <sheetProtection formatCells="0"/>
  <dataConsolidate/>
  <mergeCells count="82">
    <mergeCell ref="U5:AB5"/>
    <mergeCell ref="B6:C6"/>
    <mergeCell ref="D6:F6"/>
    <mergeCell ref="U6:AB6"/>
    <mergeCell ref="I10:L10"/>
    <mergeCell ref="M10:R10"/>
    <mergeCell ref="W8:X8"/>
    <mergeCell ref="T9:T10"/>
    <mergeCell ref="U9:AB10"/>
    <mergeCell ref="B8:C8"/>
    <mergeCell ref="G9:H9"/>
    <mergeCell ref="I9:L9"/>
    <mergeCell ref="M9:R9"/>
    <mergeCell ref="G10:H10"/>
    <mergeCell ref="H3:O5"/>
    <mergeCell ref="B5:F5"/>
    <mergeCell ref="B7:C7"/>
    <mergeCell ref="E7:F7"/>
    <mergeCell ref="I7:O7"/>
    <mergeCell ref="C15:D15"/>
    <mergeCell ref="F15:G15"/>
    <mergeCell ref="K15:M15"/>
    <mergeCell ref="I11:L11"/>
    <mergeCell ref="M11:R11"/>
    <mergeCell ref="C16:D16"/>
    <mergeCell ref="F16:G16"/>
    <mergeCell ref="V16:AA16"/>
    <mergeCell ref="U11:AB11"/>
    <mergeCell ref="G12:H12"/>
    <mergeCell ref="I12:L12"/>
    <mergeCell ref="M12:R12"/>
    <mergeCell ref="G13:H13"/>
    <mergeCell ref="I13:L13"/>
    <mergeCell ref="M13:R13"/>
    <mergeCell ref="U13:W13"/>
    <mergeCell ref="Y13:AB13"/>
    <mergeCell ref="U12:AA12"/>
    <mergeCell ref="G11:H11"/>
    <mergeCell ref="V15:AA15"/>
    <mergeCell ref="P15:Q15"/>
    <mergeCell ref="C17:D17"/>
    <mergeCell ref="F17:G17"/>
    <mergeCell ref="V17:AA17"/>
    <mergeCell ref="C18:D18"/>
    <mergeCell ref="F18:G18"/>
    <mergeCell ref="V18:AA18"/>
    <mergeCell ref="C19:D19"/>
    <mergeCell ref="F19:G19"/>
    <mergeCell ref="V19:AA19"/>
    <mergeCell ref="C20:D20"/>
    <mergeCell ref="F20:G20"/>
    <mergeCell ref="V20:AA20"/>
    <mergeCell ref="C21:D21"/>
    <mergeCell ref="F21:G21"/>
    <mergeCell ref="V21:AA21"/>
    <mergeCell ref="C22:D22"/>
    <mergeCell ref="F22:G22"/>
    <mergeCell ref="V22:AA22"/>
    <mergeCell ref="C23:D23"/>
    <mergeCell ref="F23:G23"/>
    <mergeCell ref="V23:AA23"/>
    <mergeCell ref="C24:D24"/>
    <mergeCell ref="F24:G24"/>
    <mergeCell ref="V24:AA24"/>
    <mergeCell ref="C25:D25"/>
    <mergeCell ref="F25:G25"/>
    <mergeCell ref="V25:AA25"/>
    <mergeCell ref="C26:D26"/>
    <mergeCell ref="F26:G26"/>
    <mergeCell ref="V26:AA26"/>
    <mergeCell ref="C27:D27"/>
    <mergeCell ref="F27:G27"/>
    <mergeCell ref="V27:AA27"/>
    <mergeCell ref="C28:D28"/>
    <mergeCell ref="F28:G28"/>
    <mergeCell ref="V28:AA28"/>
    <mergeCell ref="C29:D29"/>
    <mergeCell ref="F29:G29"/>
    <mergeCell ref="V29:AA29"/>
    <mergeCell ref="C30:D30"/>
    <mergeCell ref="F30:G30"/>
    <mergeCell ref="V30:AA30"/>
  </mergeCells>
  <phoneticPr fontId="10"/>
  <dataValidations count="16">
    <dataValidation type="decimal" operator="greaterThan" allowBlank="1" showInputMessage="1" showErrorMessage="1" sqref="S16:T30" xr:uid="{D174C092-74AC-4347-8C61-378BDCF90341}">
      <formula1>-999999999</formula1>
    </dataValidation>
    <dataValidation type="list" allowBlank="1" showInputMessage="1" showErrorMessage="1" sqref="B16:B30" xr:uid="{55C118E1-7797-4269-B38F-EF70CE5A3FBA}">
      <formula1>"レンタル,販売,立替金,その他,　"</formula1>
    </dataValidation>
    <dataValidation type="whole" allowBlank="1" showInputMessage="1" showErrorMessage="1" sqref="C16:C30" xr:uid="{0EF4321E-6573-4844-A916-FFC4DE2B60E8}">
      <formula1>0</formula1>
      <formula2>99999999999</formula2>
    </dataValidation>
    <dataValidation type="list" allowBlank="1" showInputMessage="1" showErrorMessage="1" sqref="F12" xr:uid="{5E7E6D8E-91A0-447D-B580-1C8DB844B316}">
      <formula1>"非課税0%,課税対象外0%,0％,　"</formula1>
    </dataValidation>
    <dataValidation type="list" allowBlank="1" showInputMessage="1" showErrorMessage="1" sqref="U19" xr:uid="{5C7465F6-20E7-4536-84F4-A5EE04CF4517}">
      <formula1>"１０％,軽減8%,非課税0％,課税対象外0%"</formula1>
    </dataValidation>
    <dataValidation type="list" allowBlank="1" showInputMessage="1" showErrorMessage="1" sqref="U18 U16" xr:uid="{C7D654A8-BB03-4DDE-BA0F-2612C6720944}">
      <formula1>"１０％,軽減8%,非課税0%,課税対象外0%"</formula1>
    </dataValidation>
    <dataValidation type="list" allowBlank="1" showInputMessage="1" showErrorMessage="1" sqref="U17 U20:U30" xr:uid="{99C7AC98-29A9-4DCF-9809-18BE6583DD0D}">
      <formula1>"１０％,軽減8%,非課税0％,課税対象外0％"</formula1>
    </dataValidation>
    <dataValidation type="whole" allowBlank="1" showInputMessage="1" showErrorMessage="1" sqref="I16:I30 O16:O30 Q16:R30" xr:uid="{FFFC1594-3AAC-4714-9296-8D661FCF8936}">
      <formula1>0</formula1>
      <formula2>9999</formula2>
    </dataValidation>
    <dataValidation type="whole" allowBlank="1" showInputMessage="1" showErrorMessage="1" sqref="U2:U3" xr:uid="{B5488516-6781-45E9-A7CA-79033D4463FA}">
      <formula1>2000</formula1>
      <formula2>2100</formula2>
    </dataValidation>
    <dataValidation type="whole" allowBlank="1" showInputMessage="1" showErrorMessage="1" sqref="W2:W3" xr:uid="{DBA7CC9B-D5F3-4342-92FB-E17A1B5A9245}">
      <formula1>1</formula1>
      <formula2>12</formula2>
    </dataValidation>
    <dataValidation type="date" operator="greaterThan" allowBlank="1" showInputMessage="1" showErrorMessage="1" sqref="M16:M30 K16:K30" xr:uid="{03D424CD-DF23-41E8-831F-CCA5929C450B}">
      <formula1>40179</formula1>
    </dataValidation>
    <dataValidation type="list" allowBlank="1" showInputMessage="1" showErrorMessage="1" sqref="N16:N30" xr:uid="{1F725FE8-72A2-4162-9536-41FEF20C0DD1}">
      <formula1>"終了"</formula1>
    </dataValidation>
    <dataValidation type="list" allowBlank="1" showInputMessage="1" showErrorMessage="1" sqref="J16:J30" xr:uid="{455794DE-5B87-4A1B-9D7E-970A7D988EBE}">
      <formula1>"新規"</formula1>
    </dataValidation>
    <dataValidation type="whole" allowBlank="1" showInputMessage="1" showErrorMessage="1" sqref="E16:E30" xr:uid="{89682A81-F366-4A50-B3AC-125946B4F663}">
      <formula1>1</formula1>
      <formula2>9999</formula2>
    </dataValidation>
    <dataValidation type="whole" allowBlank="1" showInputMessage="1" showErrorMessage="1" sqref="Y2:Y3" xr:uid="{97EDF074-10CD-4305-87BD-91472F05F364}">
      <formula1>1</formula1>
      <formula2>31</formula2>
    </dataValidation>
    <dataValidation type="list" allowBlank="1" showInputMessage="1" showErrorMessage="1" sqref="AB12" xr:uid="{82476FE3-C0D1-436A-8FA3-8AB3DB9B2D45}">
      <formula1>"㊞,　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2" fitToHeight="0" orientation="landscape" blackAndWhite="1" r:id="rId1"/>
  <headerFooter>
    <oddFooter>&amp;C&amp;P/&amp;N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61EC9-C582-47AB-891B-EAD7FC1FCF6D}">
  <sheetPr>
    <tabColor rgb="FFFFFF00"/>
    <pageSetUpPr fitToPage="1"/>
  </sheetPr>
  <dimension ref="A1:AD155"/>
  <sheetViews>
    <sheetView showGridLines="0" view="pageBreakPreview" zoomScale="60" zoomScaleNormal="60" workbookViewId="0">
      <selection activeCell="D6" sqref="D6:F6"/>
    </sheetView>
  </sheetViews>
  <sheetFormatPr defaultColWidth="1.453125" defaultRowHeight="13"/>
  <cols>
    <col min="1" max="1" width="5.6328125" style="152" customWidth="1"/>
    <col min="2" max="2" width="8.6328125" style="2" customWidth="1"/>
    <col min="3" max="3" width="4.6328125" style="2" customWidth="1"/>
    <col min="4" max="4" width="10.6328125" style="2" customWidth="1"/>
    <col min="5" max="5" width="5.6328125" style="2" customWidth="1"/>
    <col min="6" max="6" width="25.6328125" style="2" customWidth="1"/>
    <col min="7" max="7" width="10.6328125" style="2" customWidth="1"/>
    <col min="8" max="8" width="14.6328125" style="2" customWidth="1"/>
    <col min="9" max="9" width="8.6328125" style="2" customWidth="1"/>
    <col min="10" max="10" width="6.6328125" style="2" customWidth="1"/>
    <col min="11" max="11" width="8.6328125" style="10" customWidth="1"/>
    <col min="12" max="12" width="4.6328125" style="10" customWidth="1"/>
    <col min="13" max="13" width="8.6328125" style="10" customWidth="1"/>
    <col min="14" max="15" width="6.6328125" style="2" customWidth="1"/>
    <col min="16" max="16" width="2.6328125" style="2" customWidth="1"/>
    <col min="17" max="17" width="3.6328125" style="2" customWidth="1"/>
    <col min="18" max="18" width="6.6328125" style="2" customWidth="1"/>
    <col min="19" max="19" width="13.6328125" style="2" customWidth="1"/>
    <col min="20" max="20" width="15.6328125" style="2" customWidth="1"/>
    <col min="21" max="21" width="10.6328125" style="2" customWidth="1"/>
    <col min="22" max="22" width="5.6328125" style="10" customWidth="1"/>
    <col min="23" max="23" width="5.6328125" style="2" customWidth="1"/>
    <col min="24" max="24" width="5.6328125" style="10" customWidth="1"/>
    <col min="25" max="25" width="5.6328125" style="2" customWidth="1"/>
    <col min="26" max="26" width="5.6328125" style="10" customWidth="1"/>
    <col min="27" max="27" width="5.6328125" style="2" customWidth="1"/>
    <col min="28" max="28" width="7.6328125" style="2" customWidth="1"/>
    <col min="29" max="29" width="3.6328125" style="2" customWidth="1"/>
    <col min="30" max="30" width="7.6328125" style="2" customWidth="1"/>
    <col min="31" max="16384" width="1.453125" style="2"/>
  </cols>
  <sheetData>
    <row r="1" spans="1:30" ht="3" customHeight="1"/>
    <row r="2" spans="1:30" ht="21.75" customHeight="1">
      <c r="B2" s="51"/>
      <c r="T2" s="166" t="s">
        <v>94</v>
      </c>
      <c r="U2" s="239"/>
      <c r="V2" s="173" t="s">
        <v>0</v>
      </c>
      <c r="W2" s="239"/>
      <c r="X2" s="173" t="s">
        <v>1</v>
      </c>
      <c r="Y2" s="239"/>
      <c r="Z2" s="173" t="s">
        <v>2</v>
      </c>
      <c r="AA2" s="171" t="s">
        <v>13</v>
      </c>
      <c r="AB2" s="240"/>
      <c r="AC2" s="40"/>
    </row>
    <row r="3" spans="1:30" ht="21.75" customHeight="1">
      <c r="H3" s="616" t="s">
        <v>122</v>
      </c>
      <c r="I3" s="617"/>
      <c r="J3" s="617"/>
      <c r="K3" s="617"/>
      <c r="L3" s="617"/>
      <c r="M3" s="617"/>
      <c r="N3" s="617"/>
      <c r="O3" s="617"/>
      <c r="T3" s="166" t="s">
        <v>95</v>
      </c>
      <c r="U3" s="239"/>
      <c r="V3" s="173" t="s">
        <v>0</v>
      </c>
      <c r="W3" s="239"/>
      <c r="X3" s="173" t="s">
        <v>1</v>
      </c>
      <c r="Y3" s="239"/>
      <c r="Z3" s="173" t="s">
        <v>2</v>
      </c>
      <c r="AA3" s="12"/>
      <c r="AB3" s="12"/>
      <c r="AC3" s="13"/>
    </row>
    <row r="4" spans="1:30" ht="14.25" customHeight="1">
      <c r="H4" s="617"/>
      <c r="I4" s="617"/>
      <c r="J4" s="617"/>
      <c r="K4" s="617"/>
      <c r="L4" s="617"/>
      <c r="M4" s="617"/>
      <c r="N4" s="617"/>
      <c r="O4" s="617"/>
      <c r="T4" s="152"/>
    </row>
    <row r="5" spans="1:30" ht="34.5" customHeight="1">
      <c r="B5" s="585" t="s">
        <v>46</v>
      </c>
      <c r="C5" s="585"/>
      <c r="D5" s="585"/>
      <c r="E5" s="585"/>
      <c r="F5" s="585"/>
      <c r="H5" s="617"/>
      <c r="I5" s="617"/>
      <c r="J5" s="617"/>
      <c r="K5" s="617"/>
      <c r="L5" s="617"/>
      <c r="M5" s="617"/>
      <c r="N5" s="617"/>
      <c r="O5" s="617"/>
      <c r="T5" s="167" t="s">
        <v>87</v>
      </c>
      <c r="U5" s="608"/>
      <c r="V5" s="608"/>
      <c r="W5" s="608"/>
      <c r="X5" s="608"/>
      <c r="Y5" s="608"/>
      <c r="Z5" s="608"/>
      <c r="AA5" s="608"/>
      <c r="AB5" s="609"/>
    </row>
    <row r="6" spans="1:30" ht="34.5" customHeight="1">
      <c r="B6" s="586" t="s">
        <v>47</v>
      </c>
      <c r="C6" s="586"/>
      <c r="D6" s="595"/>
      <c r="E6" s="595"/>
      <c r="F6" s="595"/>
      <c r="G6" s="172" t="s">
        <v>3</v>
      </c>
      <c r="I6" s="3"/>
      <c r="J6" s="3"/>
      <c r="K6" s="3"/>
      <c r="L6" s="3"/>
      <c r="M6" s="3"/>
      <c r="N6" s="3"/>
      <c r="O6" s="3"/>
      <c r="T6" s="168" t="s">
        <v>10</v>
      </c>
      <c r="U6" s="606"/>
      <c r="V6" s="606"/>
      <c r="W6" s="606"/>
      <c r="X6" s="606"/>
      <c r="Y6" s="606"/>
      <c r="Z6" s="606"/>
      <c r="AA6" s="606"/>
      <c r="AB6" s="607"/>
    </row>
    <row r="7" spans="1:30" ht="27.75" customHeight="1">
      <c r="B7" s="587" t="s">
        <v>66</v>
      </c>
      <c r="C7" s="587"/>
      <c r="D7" s="336" t="s">
        <v>64</v>
      </c>
      <c r="E7" s="596"/>
      <c r="F7" s="596"/>
      <c r="G7" s="7"/>
      <c r="H7" s="1"/>
      <c r="I7" s="611"/>
      <c r="J7" s="611"/>
      <c r="K7" s="611"/>
      <c r="L7" s="611"/>
      <c r="M7" s="611"/>
      <c r="N7" s="611"/>
      <c r="O7" s="611"/>
      <c r="P7" s="8"/>
      <c r="Q7" s="8"/>
      <c r="R7" s="8"/>
      <c r="S7" s="8"/>
      <c r="T7" s="152"/>
    </row>
    <row r="8" spans="1:30" ht="20" customHeight="1">
      <c r="B8" s="587" t="s">
        <v>67</v>
      </c>
      <c r="C8" s="587"/>
      <c r="D8" s="4"/>
      <c r="E8" s="4"/>
      <c r="F8" s="4"/>
      <c r="G8" s="4"/>
      <c r="H8" s="1"/>
      <c r="I8" s="39"/>
      <c r="J8" s="39"/>
      <c r="K8" s="38"/>
      <c r="L8" s="38"/>
      <c r="M8" s="38"/>
      <c r="N8" s="39"/>
      <c r="O8" s="39"/>
      <c r="P8" s="1"/>
      <c r="Q8" s="1"/>
      <c r="R8" s="1"/>
      <c r="S8" s="9"/>
      <c r="T8" s="169" t="s">
        <v>55</v>
      </c>
      <c r="U8" s="238"/>
      <c r="V8" s="170" t="s">
        <v>4</v>
      </c>
      <c r="W8" s="610"/>
      <c r="X8" s="610"/>
      <c r="Y8" s="41"/>
      <c r="Z8" s="49"/>
      <c r="AA8" s="41"/>
      <c r="AB8" s="41"/>
      <c r="AC8" s="41"/>
      <c r="AD8" s="9"/>
    </row>
    <row r="9" spans="1:30" ht="20" customHeight="1">
      <c r="F9" s="162" t="s">
        <v>40</v>
      </c>
      <c r="G9" s="598" t="s">
        <v>37</v>
      </c>
      <c r="H9" s="599"/>
      <c r="I9" s="599" t="s">
        <v>38</v>
      </c>
      <c r="J9" s="599"/>
      <c r="K9" s="599"/>
      <c r="L9" s="599"/>
      <c r="M9" s="599" t="s">
        <v>48</v>
      </c>
      <c r="N9" s="599"/>
      <c r="O9" s="599"/>
      <c r="P9" s="599"/>
      <c r="Q9" s="599"/>
      <c r="R9" s="618"/>
      <c r="S9" s="9"/>
      <c r="T9" s="628" t="s">
        <v>5</v>
      </c>
      <c r="U9" s="614"/>
      <c r="V9" s="614"/>
      <c r="W9" s="614"/>
      <c r="X9" s="614"/>
      <c r="Y9" s="614"/>
      <c r="Z9" s="614"/>
      <c r="AA9" s="614"/>
      <c r="AB9" s="614"/>
      <c r="AC9" s="42"/>
      <c r="AD9" s="42"/>
    </row>
    <row r="10" spans="1:30" ht="26" customHeight="1">
      <c r="F10" s="163">
        <v>0.1</v>
      </c>
      <c r="G10" s="600">
        <f>SUMIF($U$16:$U$125,$F$10,$T$16:$T$125)</f>
        <v>0</v>
      </c>
      <c r="H10" s="601"/>
      <c r="I10" s="601">
        <f>SUMIF($U$16:$U$125,$F$10,$T$16:$T$125)*0.1</f>
        <v>0</v>
      </c>
      <c r="J10" s="601"/>
      <c r="K10" s="601"/>
      <c r="L10" s="601"/>
      <c r="M10" s="619">
        <f>+G10+I10</f>
        <v>0</v>
      </c>
      <c r="N10" s="620"/>
      <c r="O10" s="620"/>
      <c r="P10" s="620"/>
      <c r="Q10" s="620"/>
      <c r="R10" s="621"/>
      <c r="T10" s="628"/>
      <c r="U10" s="614"/>
      <c r="V10" s="614"/>
      <c r="W10" s="614"/>
      <c r="X10" s="614"/>
      <c r="Y10" s="614"/>
      <c r="Z10" s="614"/>
      <c r="AA10" s="614"/>
      <c r="AB10" s="614"/>
      <c r="AC10" s="42"/>
      <c r="AD10" s="42"/>
    </row>
    <row r="11" spans="1:30" ht="26" customHeight="1">
      <c r="F11" s="163" t="s">
        <v>39</v>
      </c>
      <c r="G11" s="600">
        <f>SUMIF($U$16:$U$125,$F$11,$T$16:$T$125)</f>
        <v>0</v>
      </c>
      <c r="H11" s="601"/>
      <c r="I11" s="601">
        <f>SUMIF($U$16:$U$125,$F$11,$T$16:$T$125)*0.08</f>
        <v>0</v>
      </c>
      <c r="J11" s="601"/>
      <c r="K11" s="601"/>
      <c r="L11" s="601"/>
      <c r="M11" s="619">
        <f>+G11+I11</f>
        <v>0</v>
      </c>
      <c r="N11" s="620"/>
      <c r="O11" s="620"/>
      <c r="P11" s="620"/>
      <c r="Q11" s="620"/>
      <c r="R11" s="621"/>
      <c r="S11" s="9"/>
      <c r="T11" s="169" t="s">
        <v>6</v>
      </c>
      <c r="U11" s="615"/>
      <c r="V11" s="615"/>
      <c r="W11" s="615"/>
      <c r="X11" s="615"/>
      <c r="Y11" s="615"/>
      <c r="Z11" s="615"/>
      <c r="AA11" s="615"/>
      <c r="AB11" s="615"/>
      <c r="AC11" s="43"/>
      <c r="AD11" s="43"/>
    </row>
    <row r="12" spans="1:30" ht="26" customHeight="1" thickBot="1">
      <c r="F12" s="164">
        <v>0</v>
      </c>
      <c r="G12" s="602">
        <f>SUMIF($U$16:$U$125,"課税対象外0%",$T$16:$T$125)+SUMIF($U$16:$U$125,"非課税0％",$T$16:$T$125)</f>
        <v>0</v>
      </c>
      <c r="H12" s="603"/>
      <c r="I12" s="603">
        <v>0</v>
      </c>
      <c r="J12" s="603"/>
      <c r="K12" s="603"/>
      <c r="L12" s="603"/>
      <c r="M12" s="622">
        <f>+G12+I12</f>
        <v>0</v>
      </c>
      <c r="N12" s="623"/>
      <c r="O12" s="623"/>
      <c r="P12" s="623"/>
      <c r="Q12" s="623"/>
      <c r="R12" s="624"/>
      <c r="S12" s="9"/>
      <c r="T12" s="169" t="s">
        <v>7</v>
      </c>
      <c r="U12" s="236"/>
      <c r="V12" s="236"/>
      <c r="W12" s="236"/>
      <c r="X12" s="236"/>
      <c r="Y12" s="236"/>
      <c r="Z12" s="236"/>
      <c r="AA12" s="236"/>
      <c r="AB12" s="237" t="s">
        <v>119</v>
      </c>
      <c r="AC12" s="44"/>
      <c r="AD12" s="44"/>
    </row>
    <row r="13" spans="1:30" ht="30" customHeight="1">
      <c r="F13" s="165" t="s">
        <v>34</v>
      </c>
      <c r="G13" s="604">
        <f>SUM(G10:H12)</f>
        <v>0</v>
      </c>
      <c r="H13" s="605"/>
      <c r="I13" s="605">
        <f>SUM(I10:L12)</f>
        <v>0</v>
      </c>
      <c r="J13" s="605"/>
      <c r="K13" s="605"/>
      <c r="L13" s="605"/>
      <c r="M13" s="625">
        <f>SUM(M10:R12)</f>
        <v>0</v>
      </c>
      <c r="N13" s="625"/>
      <c r="O13" s="625"/>
      <c r="P13" s="625"/>
      <c r="Q13" s="625"/>
      <c r="R13" s="626"/>
      <c r="S13" s="9"/>
      <c r="T13" s="169" t="s">
        <v>8</v>
      </c>
      <c r="U13" s="627"/>
      <c r="V13" s="627"/>
      <c r="W13" s="627"/>
      <c r="X13" s="170" t="s">
        <v>9</v>
      </c>
      <c r="Y13" s="627"/>
      <c r="Z13" s="627"/>
      <c r="AA13" s="627"/>
      <c r="AB13" s="627"/>
      <c r="AC13" s="42"/>
      <c r="AD13" s="9"/>
    </row>
    <row r="14" spans="1:30" ht="20" customHeight="1">
      <c r="F14" s="36"/>
      <c r="G14" s="37"/>
      <c r="H14" s="37"/>
      <c r="I14" s="37"/>
      <c r="J14" s="37"/>
      <c r="K14" s="35"/>
      <c r="L14" s="35"/>
      <c r="M14" s="35"/>
      <c r="N14" s="37"/>
      <c r="O14" s="37"/>
      <c r="P14" s="37"/>
      <c r="Q14" s="37"/>
      <c r="R14" s="37"/>
      <c r="S14" s="37"/>
      <c r="AC14" s="48"/>
      <c r="AD14" s="48"/>
    </row>
    <row r="15" spans="1:30" s="152" customFormat="1" ht="30" customHeight="1">
      <c r="A15" s="153"/>
      <c r="B15" s="156" t="s">
        <v>35</v>
      </c>
      <c r="C15" s="588" t="s">
        <v>14</v>
      </c>
      <c r="D15" s="593"/>
      <c r="E15" s="157" t="s">
        <v>15</v>
      </c>
      <c r="F15" s="588" t="s">
        <v>36</v>
      </c>
      <c r="G15" s="589"/>
      <c r="H15" s="158" t="s">
        <v>17</v>
      </c>
      <c r="I15" s="158" t="s">
        <v>18</v>
      </c>
      <c r="J15" s="156" t="s">
        <v>19</v>
      </c>
      <c r="K15" s="588" t="s">
        <v>20</v>
      </c>
      <c r="L15" s="589"/>
      <c r="M15" s="593"/>
      <c r="N15" s="156" t="s">
        <v>21</v>
      </c>
      <c r="O15" s="156" t="s">
        <v>22</v>
      </c>
      <c r="P15" s="612" t="s">
        <v>23</v>
      </c>
      <c r="Q15" s="613"/>
      <c r="R15" s="156" t="s">
        <v>24</v>
      </c>
      <c r="S15" s="158" t="s">
        <v>25</v>
      </c>
      <c r="T15" s="159" t="s">
        <v>104</v>
      </c>
      <c r="U15" s="160" t="s">
        <v>12</v>
      </c>
      <c r="V15" s="588" t="s">
        <v>26</v>
      </c>
      <c r="W15" s="589"/>
      <c r="X15" s="589"/>
      <c r="Y15" s="589"/>
      <c r="Z15" s="589"/>
      <c r="AA15" s="589"/>
      <c r="AB15" s="161" t="s">
        <v>27</v>
      </c>
      <c r="AC15" s="155"/>
      <c r="AD15" s="155"/>
    </row>
    <row r="16" spans="1:30" s="10" customFormat="1" ht="33" customHeight="1">
      <c r="A16" s="154">
        <v>1</v>
      </c>
      <c r="B16" s="174"/>
      <c r="C16" s="594"/>
      <c r="D16" s="594"/>
      <c r="E16" s="175"/>
      <c r="F16" s="597"/>
      <c r="G16" s="597"/>
      <c r="H16" s="176"/>
      <c r="I16" s="177"/>
      <c r="J16" s="178"/>
      <c r="K16" s="179"/>
      <c r="L16" s="331" t="s">
        <v>28</v>
      </c>
      <c r="M16" s="180"/>
      <c r="N16" s="181"/>
      <c r="O16" s="182"/>
      <c r="P16" s="321" t="str">
        <f>IF(Q16="","","▲")</f>
        <v/>
      </c>
      <c r="Q16" s="184"/>
      <c r="R16" s="326" t="str">
        <f>IF(B16="レンタル",O16-Q16,"")</f>
        <v/>
      </c>
      <c r="S16" s="185"/>
      <c r="T16" s="52">
        <f>IF(B16="レンタル",I16*R16*S16,I16*S16)</f>
        <v>0</v>
      </c>
      <c r="U16" s="231"/>
      <c r="V16" s="590"/>
      <c r="W16" s="591"/>
      <c r="X16" s="591"/>
      <c r="Y16" s="591"/>
      <c r="Z16" s="591"/>
      <c r="AA16" s="592"/>
      <c r="AB16" s="45"/>
    </row>
    <row r="17" spans="1:28" s="9" customFormat="1" ht="33" customHeight="1">
      <c r="A17" s="154">
        <f>+A16+1</f>
        <v>2</v>
      </c>
      <c r="B17" s="186"/>
      <c r="C17" s="565"/>
      <c r="D17" s="565"/>
      <c r="E17" s="187"/>
      <c r="F17" s="566"/>
      <c r="G17" s="566"/>
      <c r="H17" s="188"/>
      <c r="I17" s="189"/>
      <c r="J17" s="190"/>
      <c r="K17" s="191"/>
      <c r="L17" s="332" t="s">
        <v>28</v>
      </c>
      <c r="M17" s="192"/>
      <c r="N17" s="193"/>
      <c r="O17" s="194"/>
      <c r="P17" s="322" t="str">
        <f t="shared" ref="P17:P20" si="0">IF(Q17="","","▲")</f>
        <v/>
      </c>
      <c r="Q17" s="196"/>
      <c r="R17" s="327" t="str">
        <f t="shared" ref="R17:R80" si="1">IF(B17="レンタル",O17-Q17,"")</f>
        <v/>
      </c>
      <c r="S17" s="197"/>
      <c r="T17" s="53">
        <f t="shared" ref="T17:T80" si="2">IF(B17="レンタル",I17*R17*S17,I17*S17)</f>
        <v>0</v>
      </c>
      <c r="U17" s="232"/>
      <c r="V17" s="567"/>
      <c r="W17" s="568"/>
      <c r="X17" s="568"/>
      <c r="Y17" s="568"/>
      <c r="Z17" s="568"/>
      <c r="AA17" s="569"/>
      <c r="AB17" s="46"/>
    </row>
    <row r="18" spans="1:28" s="9" customFormat="1" ht="33" customHeight="1">
      <c r="A18" s="154">
        <f t="shared" ref="A18:A108" si="3">+A17+1</f>
        <v>3</v>
      </c>
      <c r="B18" s="186"/>
      <c r="C18" s="565"/>
      <c r="D18" s="565"/>
      <c r="E18" s="187"/>
      <c r="F18" s="566"/>
      <c r="G18" s="566"/>
      <c r="H18" s="188"/>
      <c r="I18" s="189"/>
      <c r="J18" s="190"/>
      <c r="K18" s="191"/>
      <c r="L18" s="332" t="s">
        <v>28</v>
      </c>
      <c r="M18" s="192"/>
      <c r="N18" s="193"/>
      <c r="O18" s="194"/>
      <c r="P18" s="322" t="str">
        <f t="shared" si="0"/>
        <v/>
      </c>
      <c r="Q18" s="196"/>
      <c r="R18" s="327" t="str">
        <f t="shared" si="1"/>
        <v/>
      </c>
      <c r="S18" s="197"/>
      <c r="T18" s="53">
        <f t="shared" si="2"/>
        <v>0</v>
      </c>
      <c r="U18" s="232"/>
      <c r="V18" s="567"/>
      <c r="W18" s="568"/>
      <c r="X18" s="568"/>
      <c r="Y18" s="568"/>
      <c r="Z18" s="568"/>
      <c r="AA18" s="569"/>
      <c r="AB18" s="46"/>
    </row>
    <row r="19" spans="1:28" s="9" customFormat="1" ht="33" customHeight="1">
      <c r="A19" s="154">
        <f t="shared" si="3"/>
        <v>4</v>
      </c>
      <c r="B19" s="186"/>
      <c r="C19" s="565"/>
      <c r="D19" s="565"/>
      <c r="E19" s="187"/>
      <c r="F19" s="566"/>
      <c r="G19" s="566"/>
      <c r="H19" s="188"/>
      <c r="I19" s="189"/>
      <c r="J19" s="190"/>
      <c r="K19" s="191"/>
      <c r="L19" s="332" t="s">
        <v>28</v>
      </c>
      <c r="M19" s="192"/>
      <c r="N19" s="193"/>
      <c r="O19" s="194"/>
      <c r="P19" s="322" t="str">
        <f t="shared" si="0"/>
        <v/>
      </c>
      <c r="Q19" s="196"/>
      <c r="R19" s="327" t="str">
        <f t="shared" si="1"/>
        <v/>
      </c>
      <c r="S19" s="197"/>
      <c r="T19" s="53">
        <f t="shared" si="2"/>
        <v>0</v>
      </c>
      <c r="U19" s="232"/>
      <c r="V19" s="567"/>
      <c r="W19" s="568"/>
      <c r="X19" s="568"/>
      <c r="Y19" s="568"/>
      <c r="Z19" s="568"/>
      <c r="AA19" s="569"/>
      <c r="AB19" s="46"/>
    </row>
    <row r="20" spans="1:28" s="9" customFormat="1" ht="33" customHeight="1">
      <c r="A20" s="154">
        <f t="shared" si="3"/>
        <v>5</v>
      </c>
      <c r="B20" s="186"/>
      <c r="C20" s="565"/>
      <c r="D20" s="565"/>
      <c r="E20" s="187"/>
      <c r="F20" s="566"/>
      <c r="G20" s="566"/>
      <c r="H20" s="188"/>
      <c r="I20" s="189"/>
      <c r="J20" s="190"/>
      <c r="K20" s="191"/>
      <c r="L20" s="332" t="s">
        <v>28</v>
      </c>
      <c r="M20" s="192"/>
      <c r="N20" s="193"/>
      <c r="O20" s="194"/>
      <c r="P20" s="322" t="str">
        <f t="shared" si="0"/>
        <v/>
      </c>
      <c r="Q20" s="196"/>
      <c r="R20" s="327" t="str">
        <f t="shared" si="1"/>
        <v/>
      </c>
      <c r="S20" s="197"/>
      <c r="T20" s="53">
        <f t="shared" si="2"/>
        <v>0</v>
      </c>
      <c r="U20" s="232"/>
      <c r="V20" s="567"/>
      <c r="W20" s="568"/>
      <c r="X20" s="568"/>
      <c r="Y20" s="568"/>
      <c r="Z20" s="568"/>
      <c r="AA20" s="569"/>
      <c r="AB20" s="46"/>
    </row>
    <row r="21" spans="1:28" s="9" customFormat="1" ht="33" customHeight="1">
      <c r="A21" s="154">
        <f t="shared" si="3"/>
        <v>6</v>
      </c>
      <c r="B21" s="186"/>
      <c r="C21" s="565"/>
      <c r="D21" s="565"/>
      <c r="E21" s="187"/>
      <c r="F21" s="566"/>
      <c r="G21" s="566"/>
      <c r="H21" s="188"/>
      <c r="I21" s="189"/>
      <c r="J21" s="190"/>
      <c r="K21" s="191"/>
      <c r="L21" s="332" t="s">
        <v>28</v>
      </c>
      <c r="M21" s="192"/>
      <c r="N21" s="193"/>
      <c r="O21" s="194"/>
      <c r="P21" s="322"/>
      <c r="Q21" s="196"/>
      <c r="R21" s="327" t="str">
        <f t="shared" si="1"/>
        <v/>
      </c>
      <c r="S21" s="197"/>
      <c r="T21" s="53">
        <f t="shared" si="2"/>
        <v>0</v>
      </c>
      <c r="U21" s="232"/>
      <c r="V21" s="567"/>
      <c r="W21" s="568"/>
      <c r="X21" s="568"/>
      <c r="Y21" s="568"/>
      <c r="Z21" s="568"/>
      <c r="AA21" s="569"/>
      <c r="AB21" s="46"/>
    </row>
    <row r="22" spans="1:28" ht="33" customHeight="1">
      <c r="A22" s="154">
        <f t="shared" si="3"/>
        <v>7</v>
      </c>
      <c r="B22" s="186"/>
      <c r="C22" s="565"/>
      <c r="D22" s="565"/>
      <c r="E22" s="187"/>
      <c r="F22" s="566"/>
      <c r="G22" s="566"/>
      <c r="H22" s="188"/>
      <c r="I22" s="189"/>
      <c r="J22" s="190"/>
      <c r="K22" s="191"/>
      <c r="L22" s="332" t="s">
        <v>28</v>
      </c>
      <c r="M22" s="192"/>
      <c r="N22" s="193"/>
      <c r="O22" s="194"/>
      <c r="P22" s="322"/>
      <c r="Q22" s="196"/>
      <c r="R22" s="327" t="str">
        <f t="shared" si="1"/>
        <v/>
      </c>
      <c r="S22" s="197"/>
      <c r="T22" s="53">
        <f t="shared" si="2"/>
        <v>0</v>
      </c>
      <c r="U22" s="232"/>
      <c r="V22" s="567"/>
      <c r="W22" s="568"/>
      <c r="X22" s="568"/>
      <c r="Y22" s="568"/>
      <c r="Z22" s="568"/>
      <c r="AA22" s="569"/>
      <c r="AB22" s="46"/>
    </row>
    <row r="23" spans="1:28" ht="33" customHeight="1">
      <c r="A23" s="154">
        <f t="shared" si="3"/>
        <v>8</v>
      </c>
      <c r="B23" s="186"/>
      <c r="C23" s="565"/>
      <c r="D23" s="565"/>
      <c r="E23" s="187"/>
      <c r="F23" s="566"/>
      <c r="G23" s="566"/>
      <c r="H23" s="188"/>
      <c r="I23" s="189"/>
      <c r="J23" s="190"/>
      <c r="K23" s="191"/>
      <c r="L23" s="332" t="s">
        <v>28</v>
      </c>
      <c r="M23" s="192"/>
      <c r="N23" s="193"/>
      <c r="O23" s="194"/>
      <c r="P23" s="322"/>
      <c r="Q23" s="196"/>
      <c r="R23" s="327" t="str">
        <f t="shared" si="1"/>
        <v/>
      </c>
      <c r="S23" s="197"/>
      <c r="T23" s="53">
        <f t="shared" si="2"/>
        <v>0</v>
      </c>
      <c r="U23" s="232"/>
      <c r="V23" s="567"/>
      <c r="W23" s="568"/>
      <c r="X23" s="568"/>
      <c r="Y23" s="568"/>
      <c r="Z23" s="568"/>
      <c r="AA23" s="569"/>
      <c r="AB23" s="46"/>
    </row>
    <row r="24" spans="1:28" ht="33" customHeight="1">
      <c r="A24" s="154">
        <f t="shared" si="3"/>
        <v>9</v>
      </c>
      <c r="B24" s="186"/>
      <c r="C24" s="565"/>
      <c r="D24" s="565"/>
      <c r="E24" s="187"/>
      <c r="F24" s="566"/>
      <c r="G24" s="566"/>
      <c r="H24" s="188"/>
      <c r="I24" s="189"/>
      <c r="J24" s="190"/>
      <c r="K24" s="191"/>
      <c r="L24" s="332" t="s">
        <v>28</v>
      </c>
      <c r="M24" s="192"/>
      <c r="N24" s="193"/>
      <c r="O24" s="194"/>
      <c r="P24" s="322"/>
      <c r="Q24" s="196"/>
      <c r="R24" s="327" t="str">
        <f t="shared" si="1"/>
        <v/>
      </c>
      <c r="S24" s="197"/>
      <c r="T24" s="53">
        <f t="shared" si="2"/>
        <v>0</v>
      </c>
      <c r="U24" s="232"/>
      <c r="V24" s="567"/>
      <c r="W24" s="568"/>
      <c r="X24" s="568"/>
      <c r="Y24" s="568"/>
      <c r="Z24" s="568"/>
      <c r="AA24" s="569"/>
      <c r="AB24" s="46"/>
    </row>
    <row r="25" spans="1:28" ht="33" customHeight="1">
      <c r="A25" s="154">
        <f t="shared" si="3"/>
        <v>10</v>
      </c>
      <c r="B25" s="186"/>
      <c r="C25" s="565"/>
      <c r="D25" s="565"/>
      <c r="E25" s="187"/>
      <c r="F25" s="566"/>
      <c r="G25" s="566"/>
      <c r="H25" s="188"/>
      <c r="I25" s="189"/>
      <c r="J25" s="190"/>
      <c r="K25" s="191"/>
      <c r="L25" s="332" t="s">
        <v>28</v>
      </c>
      <c r="M25" s="192"/>
      <c r="N25" s="193"/>
      <c r="O25" s="194"/>
      <c r="P25" s="322"/>
      <c r="Q25" s="196"/>
      <c r="R25" s="327" t="str">
        <f t="shared" si="1"/>
        <v/>
      </c>
      <c r="S25" s="197"/>
      <c r="T25" s="53">
        <f t="shared" si="2"/>
        <v>0</v>
      </c>
      <c r="U25" s="232"/>
      <c r="V25" s="567"/>
      <c r="W25" s="568"/>
      <c r="X25" s="568"/>
      <c r="Y25" s="568"/>
      <c r="Z25" s="568"/>
      <c r="AA25" s="569"/>
      <c r="AB25" s="46"/>
    </row>
    <row r="26" spans="1:28" ht="33" customHeight="1">
      <c r="A26" s="154">
        <f t="shared" si="3"/>
        <v>11</v>
      </c>
      <c r="B26" s="186"/>
      <c r="C26" s="565"/>
      <c r="D26" s="565"/>
      <c r="E26" s="187"/>
      <c r="F26" s="566"/>
      <c r="G26" s="566"/>
      <c r="H26" s="188"/>
      <c r="I26" s="189"/>
      <c r="J26" s="190"/>
      <c r="K26" s="191"/>
      <c r="L26" s="332" t="s">
        <v>28</v>
      </c>
      <c r="M26" s="192"/>
      <c r="N26" s="193"/>
      <c r="O26" s="194"/>
      <c r="P26" s="322"/>
      <c r="Q26" s="196"/>
      <c r="R26" s="327" t="str">
        <f t="shared" si="1"/>
        <v/>
      </c>
      <c r="S26" s="197"/>
      <c r="T26" s="53">
        <f t="shared" si="2"/>
        <v>0</v>
      </c>
      <c r="U26" s="232"/>
      <c r="V26" s="567"/>
      <c r="W26" s="568"/>
      <c r="X26" s="568"/>
      <c r="Y26" s="568"/>
      <c r="Z26" s="568"/>
      <c r="AA26" s="569"/>
      <c r="AB26" s="46"/>
    </row>
    <row r="27" spans="1:28" ht="33" customHeight="1">
      <c r="A27" s="154">
        <f t="shared" si="3"/>
        <v>12</v>
      </c>
      <c r="B27" s="186"/>
      <c r="C27" s="565"/>
      <c r="D27" s="565"/>
      <c r="E27" s="187"/>
      <c r="F27" s="566"/>
      <c r="G27" s="566"/>
      <c r="H27" s="188"/>
      <c r="I27" s="189"/>
      <c r="J27" s="190"/>
      <c r="K27" s="191"/>
      <c r="L27" s="332" t="s">
        <v>28</v>
      </c>
      <c r="M27" s="192"/>
      <c r="N27" s="193"/>
      <c r="O27" s="194"/>
      <c r="P27" s="322"/>
      <c r="Q27" s="196"/>
      <c r="R27" s="327" t="str">
        <f t="shared" si="1"/>
        <v/>
      </c>
      <c r="S27" s="197"/>
      <c r="T27" s="53">
        <f t="shared" si="2"/>
        <v>0</v>
      </c>
      <c r="U27" s="232"/>
      <c r="V27" s="567"/>
      <c r="W27" s="568"/>
      <c r="X27" s="568"/>
      <c r="Y27" s="568"/>
      <c r="Z27" s="568"/>
      <c r="AA27" s="569"/>
      <c r="AB27" s="46"/>
    </row>
    <row r="28" spans="1:28" ht="33" customHeight="1">
      <c r="A28" s="154">
        <f t="shared" si="3"/>
        <v>13</v>
      </c>
      <c r="B28" s="186"/>
      <c r="C28" s="565"/>
      <c r="D28" s="565"/>
      <c r="E28" s="187"/>
      <c r="F28" s="566"/>
      <c r="G28" s="566"/>
      <c r="H28" s="188"/>
      <c r="I28" s="189"/>
      <c r="J28" s="190"/>
      <c r="K28" s="191"/>
      <c r="L28" s="332" t="s">
        <v>28</v>
      </c>
      <c r="M28" s="192"/>
      <c r="N28" s="193"/>
      <c r="O28" s="194"/>
      <c r="P28" s="322"/>
      <c r="Q28" s="196"/>
      <c r="R28" s="327" t="str">
        <f t="shared" si="1"/>
        <v/>
      </c>
      <c r="S28" s="197"/>
      <c r="T28" s="53">
        <f t="shared" si="2"/>
        <v>0</v>
      </c>
      <c r="U28" s="232"/>
      <c r="V28" s="567"/>
      <c r="W28" s="568"/>
      <c r="X28" s="568"/>
      <c r="Y28" s="568"/>
      <c r="Z28" s="568"/>
      <c r="AA28" s="569"/>
      <c r="AB28" s="46"/>
    </row>
    <row r="29" spans="1:28" ht="33" customHeight="1">
      <c r="A29" s="154">
        <f t="shared" si="3"/>
        <v>14</v>
      </c>
      <c r="B29" s="186"/>
      <c r="C29" s="565"/>
      <c r="D29" s="565"/>
      <c r="E29" s="187"/>
      <c r="F29" s="566"/>
      <c r="G29" s="566"/>
      <c r="H29" s="188"/>
      <c r="I29" s="189"/>
      <c r="J29" s="190"/>
      <c r="K29" s="191"/>
      <c r="L29" s="332" t="s">
        <v>28</v>
      </c>
      <c r="M29" s="192"/>
      <c r="N29" s="193"/>
      <c r="O29" s="194"/>
      <c r="P29" s="322"/>
      <c r="Q29" s="196"/>
      <c r="R29" s="327" t="str">
        <f t="shared" si="1"/>
        <v/>
      </c>
      <c r="S29" s="197"/>
      <c r="T29" s="53">
        <f t="shared" si="2"/>
        <v>0</v>
      </c>
      <c r="U29" s="232"/>
      <c r="V29" s="567"/>
      <c r="W29" s="568"/>
      <c r="X29" s="568"/>
      <c r="Y29" s="568"/>
      <c r="Z29" s="568"/>
      <c r="AA29" s="569"/>
      <c r="AB29" s="46"/>
    </row>
    <row r="30" spans="1:28" ht="33" customHeight="1">
      <c r="A30" s="154">
        <f t="shared" si="3"/>
        <v>15</v>
      </c>
      <c r="B30" s="198"/>
      <c r="C30" s="575"/>
      <c r="D30" s="575"/>
      <c r="E30" s="199"/>
      <c r="F30" s="576"/>
      <c r="G30" s="576"/>
      <c r="H30" s="200"/>
      <c r="I30" s="201"/>
      <c r="J30" s="202"/>
      <c r="K30" s="203"/>
      <c r="L30" s="333" t="s">
        <v>28</v>
      </c>
      <c r="M30" s="204"/>
      <c r="N30" s="205"/>
      <c r="O30" s="206"/>
      <c r="P30" s="323"/>
      <c r="Q30" s="207"/>
      <c r="R30" s="328" t="str">
        <f t="shared" si="1"/>
        <v/>
      </c>
      <c r="S30" s="208"/>
      <c r="T30" s="54">
        <f t="shared" si="2"/>
        <v>0</v>
      </c>
      <c r="U30" s="233"/>
      <c r="V30" s="577"/>
      <c r="W30" s="578"/>
      <c r="X30" s="578"/>
      <c r="Y30" s="578"/>
      <c r="Z30" s="578"/>
      <c r="AA30" s="579"/>
      <c r="AB30" s="47"/>
    </row>
    <row r="31" spans="1:28" ht="33" customHeight="1">
      <c r="A31" s="154">
        <f t="shared" si="3"/>
        <v>16</v>
      </c>
      <c r="B31" s="209"/>
      <c r="C31" s="570"/>
      <c r="D31" s="570"/>
      <c r="E31" s="210"/>
      <c r="F31" s="571"/>
      <c r="G31" s="571"/>
      <c r="H31" s="211"/>
      <c r="I31" s="212"/>
      <c r="J31" s="213"/>
      <c r="K31" s="214"/>
      <c r="L31" s="334" t="s">
        <v>28</v>
      </c>
      <c r="M31" s="215"/>
      <c r="N31" s="216"/>
      <c r="O31" s="217"/>
      <c r="P31" s="324"/>
      <c r="Q31" s="218"/>
      <c r="R31" s="329" t="str">
        <f t="shared" si="1"/>
        <v/>
      </c>
      <c r="S31" s="219"/>
      <c r="T31" s="55">
        <f t="shared" si="2"/>
        <v>0</v>
      </c>
      <c r="U31" s="234"/>
      <c r="V31" s="572"/>
      <c r="W31" s="573"/>
      <c r="X31" s="573"/>
      <c r="Y31" s="573"/>
      <c r="Z31" s="573"/>
      <c r="AA31" s="574"/>
      <c r="AB31" s="50"/>
    </row>
    <row r="32" spans="1:28" ht="33" customHeight="1">
      <c r="A32" s="154">
        <f t="shared" si="3"/>
        <v>17</v>
      </c>
      <c r="B32" s="186"/>
      <c r="C32" s="565"/>
      <c r="D32" s="565"/>
      <c r="E32" s="187"/>
      <c r="F32" s="566"/>
      <c r="G32" s="566"/>
      <c r="H32" s="188"/>
      <c r="I32" s="189"/>
      <c r="J32" s="190"/>
      <c r="K32" s="191"/>
      <c r="L32" s="332" t="s">
        <v>28</v>
      </c>
      <c r="M32" s="192"/>
      <c r="N32" s="193"/>
      <c r="O32" s="194"/>
      <c r="P32" s="322"/>
      <c r="Q32" s="196"/>
      <c r="R32" s="327" t="str">
        <f t="shared" si="1"/>
        <v/>
      </c>
      <c r="S32" s="197"/>
      <c r="T32" s="53">
        <f t="shared" si="2"/>
        <v>0</v>
      </c>
      <c r="U32" s="232"/>
      <c r="V32" s="567"/>
      <c r="W32" s="568"/>
      <c r="X32" s="568"/>
      <c r="Y32" s="568"/>
      <c r="Z32" s="568"/>
      <c r="AA32" s="569"/>
      <c r="AB32" s="46"/>
    </row>
    <row r="33" spans="1:28" ht="33" customHeight="1">
      <c r="A33" s="154">
        <f t="shared" si="3"/>
        <v>18</v>
      </c>
      <c r="B33" s="186"/>
      <c r="C33" s="565"/>
      <c r="D33" s="565"/>
      <c r="E33" s="187"/>
      <c r="F33" s="566"/>
      <c r="G33" s="566"/>
      <c r="H33" s="188"/>
      <c r="I33" s="189"/>
      <c r="J33" s="190"/>
      <c r="K33" s="191"/>
      <c r="L33" s="332" t="s">
        <v>28</v>
      </c>
      <c r="M33" s="192"/>
      <c r="N33" s="193"/>
      <c r="O33" s="194"/>
      <c r="P33" s="322"/>
      <c r="Q33" s="196"/>
      <c r="R33" s="327" t="str">
        <f t="shared" si="1"/>
        <v/>
      </c>
      <c r="S33" s="197"/>
      <c r="T33" s="53">
        <f t="shared" si="2"/>
        <v>0</v>
      </c>
      <c r="U33" s="232"/>
      <c r="V33" s="567"/>
      <c r="W33" s="568"/>
      <c r="X33" s="568"/>
      <c r="Y33" s="568"/>
      <c r="Z33" s="568"/>
      <c r="AA33" s="569"/>
      <c r="AB33" s="46"/>
    </row>
    <row r="34" spans="1:28" ht="33" customHeight="1">
      <c r="A34" s="154">
        <f t="shared" si="3"/>
        <v>19</v>
      </c>
      <c r="B34" s="186"/>
      <c r="C34" s="565"/>
      <c r="D34" s="565"/>
      <c r="E34" s="187"/>
      <c r="F34" s="566"/>
      <c r="G34" s="566"/>
      <c r="H34" s="188"/>
      <c r="I34" s="189"/>
      <c r="J34" s="190"/>
      <c r="K34" s="191"/>
      <c r="L34" s="332" t="s">
        <v>28</v>
      </c>
      <c r="M34" s="192"/>
      <c r="N34" s="193"/>
      <c r="O34" s="194"/>
      <c r="P34" s="322"/>
      <c r="Q34" s="196"/>
      <c r="R34" s="327" t="str">
        <f t="shared" si="1"/>
        <v/>
      </c>
      <c r="S34" s="197"/>
      <c r="T34" s="53">
        <f t="shared" si="2"/>
        <v>0</v>
      </c>
      <c r="U34" s="232"/>
      <c r="V34" s="567"/>
      <c r="W34" s="568"/>
      <c r="X34" s="568"/>
      <c r="Y34" s="568"/>
      <c r="Z34" s="568"/>
      <c r="AA34" s="569"/>
      <c r="AB34" s="46"/>
    </row>
    <row r="35" spans="1:28" ht="33" customHeight="1">
      <c r="A35" s="154">
        <f t="shared" si="3"/>
        <v>20</v>
      </c>
      <c r="B35" s="186"/>
      <c r="C35" s="565"/>
      <c r="D35" s="565"/>
      <c r="E35" s="187"/>
      <c r="F35" s="566"/>
      <c r="G35" s="566"/>
      <c r="H35" s="188"/>
      <c r="I35" s="189"/>
      <c r="J35" s="190"/>
      <c r="K35" s="191"/>
      <c r="L35" s="332" t="s">
        <v>28</v>
      </c>
      <c r="M35" s="192"/>
      <c r="N35" s="193"/>
      <c r="O35" s="194"/>
      <c r="P35" s="322"/>
      <c r="Q35" s="196"/>
      <c r="R35" s="327" t="str">
        <f t="shared" si="1"/>
        <v/>
      </c>
      <c r="S35" s="197"/>
      <c r="T35" s="53">
        <f t="shared" si="2"/>
        <v>0</v>
      </c>
      <c r="U35" s="232"/>
      <c r="V35" s="567"/>
      <c r="W35" s="568"/>
      <c r="X35" s="568"/>
      <c r="Y35" s="568"/>
      <c r="Z35" s="568"/>
      <c r="AA35" s="569"/>
      <c r="AB35" s="46"/>
    </row>
    <row r="36" spans="1:28" ht="33" customHeight="1">
      <c r="A36" s="154">
        <f t="shared" si="3"/>
        <v>21</v>
      </c>
      <c r="B36" s="186"/>
      <c r="C36" s="565"/>
      <c r="D36" s="565"/>
      <c r="E36" s="187"/>
      <c r="F36" s="566"/>
      <c r="G36" s="566"/>
      <c r="H36" s="188"/>
      <c r="I36" s="189"/>
      <c r="J36" s="190"/>
      <c r="K36" s="191"/>
      <c r="L36" s="332" t="s">
        <v>28</v>
      </c>
      <c r="M36" s="192"/>
      <c r="N36" s="193"/>
      <c r="O36" s="194"/>
      <c r="P36" s="322"/>
      <c r="Q36" s="196"/>
      <c r="R36" s="327" t="str">
        <f t="shared" si="1"/>
        <v/>
      </c>
      <c r="S36" s="197"/>
      <c r="T36" s="53">
        <f t="shared" si="2"/>
        <v>0</v>
      </c>
      <c r="U36" s="232"/>
      <c r="V36" s="567"/>
      <c r="W36" s="568"/>
      <c r="X36" s="568"/>
      <c r="Y36" s="568"/>
      <c r="Z36" s="568"/>
      <c r="AA36" s="569"/>
      <c r="AB36" s="46"/>
    </row>
    <row r="37" spans="1:28" ht="33" customHeight="1">
      <c r="A37" s="154">
        <f t="shared" si="3"/>
        <v>22</v>
      </c>
      <c r="B37" s="186"/>
      <c r="C37" s="565"/>
      <c r="D37" s="565"/>
      <c r="E37" s="187"/>
      <c r="F37" s="566"/>
      <c r="G37" s="566"/>
      <c r="H37" s="188"/>
      <c r="I37" s="189"/>
      <c r="J37" s="190"/>
      <c r="K37" s="191"/>
      <c r="L37" s="332" t="s">
        <v>28</v>
      </c>
      <c r="M37" s="192"/>
      <c r="N37" s="193"/>
      <c r="O37" s="194"/>
      <c r="P37" s="322"/>
      <c r="Q37" s="196"/>
      <c r="R37" s="327" t="str">
        <f t="shared" si="1"/>
        <v/>
      </c>
      <c r="S37" s="197"/>
      <c r="T37" s="53">
        <f t="shared" si="2"/>
        <v>0</v>
      </c>
      <c r="U37" s="232"/>
      <c r="V37" s="567"/>
      <c r="W37" s="568"/>
      <c r="X37" s="568"/>
      <c r="Y37" s="568"/>
      <c r="Z37" s="568"/>
      <c r="AA37" s="569"/>
      <c r="AB37" s="46"/>
    </row>
    <row r="38" spans="1:28" ht="33" customHeight="1">
      <c r="A38" s="154">
        <f t="shared" si="3"/>
        <v>23</v>
      </c>
      <c r="B38" s="186"/>
      <c r="C38" s="565"/>
      <c r="D38" s="565"/>
      <c r="E38" s="187"/>
      <c r="F38" s="566"/>
      <c r="G38" s="566"/>
      <c r="H38" s="188"/>
      <c r="I38" s="189"/>
      <c r="J38" s="190"/>
      <c r="K38" s="191"/>
      <c r="L38" s="332" t="s">
        <v>28</v>
      </c>
      <c r="M38" s="192"/>
      <c r="N38" s="193"/>
      <c r="O38" s="194"/>
      <c r="P38" s="322"/>
      <c r="Q38" s="196"/>
      <c r="R38" s="327" t="str">
        <f t="shared" si="1"/>
        <v/>
      </c>
      <c r="S38" s="197"/>
      <c r="T38" s="53">
        <f t="shared" si="2"/>
        <v>0</v>
      </c>
      <c r="U38" s="232"/>
      <c r="V38" s="567"/>
      <c r="W38" s="568"/>
      <c r="X38" s="568"/>
      <c r="Y38" s="568"/>
      <c r="Z38" s="568"/>
      <c r="AA38" s="569"/>
      <c r="AB38" s="46"/>
    </row>
    <row r="39" spans="1:28" ht="33" customHeight="1">
      <c r="A39" s="154">
        <f t="shared" si="3"/>
        <v>24</v>
      </c>
      <c r="B39" s="186"/>
      <c r="C39" s="565"/>
      <c r="D39" s="565"/>
      <c r="E39" s="187"/>
      <c r="F39" s="566"/>
      <c r="G39" s="566"/>
      <c r="H39" s="188"/>
      <c r="I39" s="189"/>
      <c r="J39" s="190"/>
      <c r="K39" s="191"/>
      <c r="L39" s="332" t="s">
        <v>28</v>
      </c>
      <c r="M39" s="192"/>
      <c r="N39" s="193"/>
      <c r="O39" s="194"/>
      <c r="P39" s="322"/>
      <c r="Q39" s="196"/>
      <c r="R39" s="327" t="str">
        <f t="shared" si="1"/>
        <v/>
      </c>
      <c r="S39" s="197"/>
      <c r="T39" s="53">
        <f t="shared" si="2"/>
        <v>0</v>
      </c>
      <c r="U39" s="232"/>
      <c r="V39" s="567"/>
      <c r="W39" s="568"/>
      <c r="X39" s="568"/>
      <c r="Y39" s="568"/>
      <c r="Z39" s="568"/>
      <c r="AA39" s="569"/>
      <c r="AB39" s="46"/>
    </row>
    <row r="40" spans="1:28" ht="33" customHeight="1">
      <c r="A40" s="154">
        <f t="shared" si="3"/>
        <v>25</v>
      </c>
      <c r="B40" s="186"/>
      <c r="C40" s="565"/>
      <c r="D40" s="565"/>
      <c r="E40" s="187"/>
      <c r="F40" s="566"/>
      <c r="G40" s="566"/>
      <c r="H40" s="188"/>
      <c r="I40" s="189"/>
      <c r="J40" s="190"/>
      <c r="K40" s="191"/>
      <c r="L40" s="332" t="s">
        <v>28</v>
      </c>
      <c r="M40" s="192"/>
      <c r="N40" s="193"/>
      <c r="O40" s="194"/>
      <c r="P40" s="322"/>
      <c r="Q40" s="196"/>
      <c r="R40" s="327" t="str">
        <f t="shared" si="1"/>
        <v/>
      </c>
      <c r="S40" s="197"/>
      <c r="T40" s="53">
        <f t="shared" si="2"/>
        <v>0</v>
      </c>
      <c r="U40" s="232"/>
      <c r="V40" s="567"/>
      <c r="W40" s="568"/>
      <c r="X40" s="568"/>
      <c r="Y40" s="568"/>
      <c r="Z40" s="568"/>
      <c r="AA40" s="569"/>
      <c r="AB40" s="46"/>
    </row>
    <row r="41" spans="1:28" ht="33" customHeight="1">
      <c r="A41" s="154">
        <f t="shared" si="3"/>
        <v>26</v>
      </c>
      <c r="B41" s="186"/>
      <c r="C41" s="565"/>
      <c r="D41" s="565"/>
      <c r="E41" s="187"/>
      <c r="F41" s="566"/>
      <c r="G41" s="566"/>
      <c r="H41" s="188"/>
      <c r="I41" s="189"/>
      <c r="J41" s="190"/>
      <c r="K41" s="191"/>
      <c r="L41" s="332" t="s">
        <v>28</v>
      </c>
      <c r="M41" s="192"/>
      <c r="N41" s="193"/>
      <c r="O41" s="194"/>
      <c r="P41" s="322"/>
      <c r="Q41" s="196"/>
      <c r="R41" s="327" t="str">
        <f t="shared" si="1"/>
        <v/>
      </c>
      <c r="S41" s="197"/>
      <c r="T41" s="53">
        <f t="shared" si="2"/>
        <v>0</v>
      </c>
      <c r="U41" s="232"/>
      <c r="V41" s="567"/>
      <c r="W41" s="568"/>
      <c r="X41" s="568"/>
      <c r="Y41" s="568"/>
      <c r="Z41" s="568"/>
      <c r="AA41" s="569"/>
      <c r="AB41" s="46"/>
    </row>
    <row r="42" spans="1:28" ht="33" customHeight="1">
      <c r="A42" s="154">
        <f t="shared" si="3"/>
        <v>27</v>
      </c>
      <c r="B42" s="186"/>
      <c r="C42" s="565"/>
      <c r="D42" s="565"/>
      <c r="E42" s="187"/>
      <c r="F42" s="566"/>
      <c r="G42" s="566"/>
      <c r="H42" s="188"/>
      <c r="I42" s="189"/>
      <c r="J42" s="190"/>
      <c r="K42" s="191"/>
      <c r="L42" s="332" t="s">
        <v>28</v>
      </c>
      <c r="M42" s="192"/>
      <c r="N42" s="193"/>
      <c r="O42" s="194"/>
      <c r="P42" s="322"/>
      <c r="Q42" s="196"/>
      <c r="R42" s="327" t="str">
        <f t="shared" si="1"/>
        <v/>
      </c>
      <c r="S42" s="197"/>
      <c r="T42" s="53">
        <f t="shared" si="2"/>
        <v>0</v>
      </c>
      <c r="U42" s="232"/>
      <c r="V42" s="567"/>
      <c r="W42" s="568"/>
      <c r="X42" s="568"/>
      <c r="Y42" s="568"/>
      <c r="Z42" s="568"/>
      <c r="AA42" s="569"/>
      <c r="AB42" s="46"/>
    </row>
    <row r="43" spans="1:28" ht="33" customHeight="1">
      <c r="A43" s="154">
        <f t="shared" si="3"/>
        <v>28</v>
      </c>
      <c r="B43" s="186"/>
      <c r="C43" s="565"/>
      <c r="D43" s="565"/>
      <c r="E43" s="187"/>
      <c r="F43" s="566"/>
      <c r="G43" s="566"/>
      <c r="H43" s="188"/>
      <c r="I43" s="189"/>
      <c r="J43" s="190"/>
      <c r="K43" s="191"/>
      <c r="L43" s="332" t="s">
        <v>28</v>
      </c>
      <c r="M43" s="192"/>
      <c r="N43" s="193"/>
      <c r="O43" s="194"/>
      <c r="P43" s="322"/>
      <c r="Q43" s="196"/>
      <c r="R43" s="327" t="str">
        <f t="shared" si="1"/>
        <v/>
      </c>
      <c r="S43" s="197"/>
      <c r="T43" s="53">
        <f t="shared" si="2"/>
        <v>0</v>
      </c>
      <c r="U43" s="232"/>
      <c r="V43" s="567"/>
      <c r="W43" s="568"/>
      <c r="X43" s="568"/>
      <c r="Y43" s="568"/>
      <c r="Z43" s="568"/>
      <c r="AA43" s="569"/>
      <c r="AB43" s="46"/>
    </row>
    <row r="44" spans="1:28" ht="33" customHeight="1">
      <c r="A44" s="154">
        <f t="shared" si="3"/>
        <v>29</v>
      </c>
      <c r="B44" s="186"/>
      <c r="C44" s="565"/>
      <c r="D44" s="565"/>
      <c r="E44" s="187"/>
      <c r="F44" s="566"/>
      <c r="G44" s="566"/>
      <c r="H44" s="188"/>
      <c r="I44" s="189"/>
      <c r="J44" s="190"/>
      <c r="K44" s="191"/>
      <c r="L44" s="332" t="s">
        <v>28</v>
      </c>
      <c r="M44" s="192"/>
      <c r="N44" s="193"/>
      <c r="O44" s="194"/>
      <c r="P44" s="322"/>
      <c r="Q44" s="196"/>
      <c r="R44" s="327" t="str">
        <f t="shared" si="1"/>
        <v/>
      </c>
      <c r="S44" s="197"/>
      <c r="T44" s="53">
        <f t="shared" si="2"/>
        <v>0</v>
      </c>
      <c r="U44" s="232"/>
      <c r="V44" s="567"/>
      <c r="W44" s="568"/>
      <c r="X44" s="568"/>
      <c r="Y44" s="568"/>
      <c r="Z44" s="568"/>
      <c r="AA44" s="569"/>
      <c r="AB44" s="46"/>
    </row>
    <row r="45" spans="1:28" ht="33" customHeight="1">
      <c r="A45" s="154">
        <f t="shared" si="3"/>
        <v>30</v>
      </c>
      <c r="B45" s="186"/>
      <c r="C45" s="565"/>
      <c r="D45" s="565"/>
      <c r="E45" s="187"/>
      <c r="F45" s="566"/>
      <c r="G45" s="566"/>
      <c r="H45" s="188"/>
      <c r="I45" s="189"/>
      <c r="J45" s="190"/>
      <c r="K45" s="191"/>
      <c r="L45" s="332" t="s">
        <v>28</v>
      </c>
      <c r="M45" s="192"/>
      <c r="N45" s="193"/>
      <c r="O45" s="194"/>
      <c r="P45" s="322"/>
      <c r="Q45" s="196"/>
      <c r="R45" s="327" t="str">
        <f t="shared" si="1"/>
        <v/>
      </c>
      <c r="S45" s="197"/>
      <c r="T45" s="53">
        <f t="shared" si="2"/>
        <v>0</v>
      </c>
      <c r="U45" s="232"/>
      <c r="V45" s="567"/>
      <c r="W45" s="568"/>
      <c r="X45" s="568"/>
      <c r="Y45" s="568"/>
      <c r="Z45" s="568"/>
      <c r="AA45" s="569"/>
      <c r="AB45" s="46"/>
    </row>
    <row r="46" spans="1:28" ht="33" customHeight="1">
      <c r="A46" s="154">
        <f t="shared" si="3"/>
        <v>31</v>
      </c>
      <c r="B46" s="186"/>
      <c r="C46" s="565"/>
      <c r="D46" s="565"/>
      <c r="E46" s="187"/>
      <c r="F46" s="566"/>
      <c r="G46" s="566"/>
      <c r="H46" s="188"/>
      <c r="I46" s="189"/>
      <c r="J46" s="190"/>
      <c r="K46" s="191"/>
      <c r="L46" s="332" t="s">
        <v>28</v>
      </c>
      <c r="M46" s="192"/>
      <c r="N46" s="193"/>
      <c r="O46" s="194"/>
      <c r="P46" s="322"/>
      <c r="Q46" s="196"/>
      <c r="R46" s="327" t="str">
        <f t="shared" si="1"/>
        <v/>
      </c>
      <c r="S46" s="197"/>
      <c r="T46" s="53">
        <f t="shared" si="2"/>
        <v>0</v>
      </c>
      <c r="U46" s="232"/>
      <c r="V46" s="567"/>
      <c r="W46" s="568"/>
      <c r="X46" s="568"/>
      <c r="Y46" s="568"/>
      <c r="Z46" s="568"/>
      <c r="AA46" s="569"/>
      <c r="AB46" s="46"/>
    </row>
    <row r="47" spans="1:28" ht="33" customHeight="1">
      <c r="A47" s="154">
        <f t="shared" si="3"/>
        <v>32</v>
      </c>
      <c r="B47" s="186"/>
      <c r="C47" s="565"/>
      <c r="D47" s="565"/>
      <c r="E47" s="187"/>
      <c r="F47" s="566"/>
      <c r="G47" s="566"/>
      <c r="H47" s="188"/>
      <c r="I47" s="189"/>
      <c r="J47" s="190"/>
      <c r="K47" s="191"/>
      <c r="L47" s="332" t="s">
        <v>28</v>
      </c>
      <c r="M47" s="192"/>
      <c r="N47" s="193"/>
      <c r="O47" s="194"/>
      <c r="P47" s="322"/>
      <c r="Q47" s="196"/>
      <c r="R47" s="327" t="str">
        <f t="shared" si="1"/>
        <v/>
      </c>
      <c r="S47" s="197"/>
      <c r="T47" s="53">
        <f t="shared" si="2"/>
        <v>0</v>
      </c>
      <c r="U47" s="232"/>
      <c r="V47" s="567"/>
      <c r="W47" s="568"/>
      <c r="X47" s="568"/>
      <c r="Y47" s="568"/>
      <c r="Z47" s="568"/>
      <c r="AA47" s="569"/>
      <c r="AB47" s="46"/>
    </row>
    <row r="48" spans="1:28" ht="33" customHeight="1">
      <c r="A48" s="154">
        <f t="shared" si="3"/>
        <v>33</v>
      </c>
      <c r="B48" s="186"/>
      <c r="C48" s="565"/>
      <c r="D48" s="565"/>
      <c r="E48" s="187"/>
      <c r="F48" s="566"/>
      <c r="G48" s="566"/>
      <c r="H48" s="188"/>
      <c r="I48" s="189"/>
      <c r="J48" s="190"/>
      <c r="K48" s="191"/>
      <c r="L48" s="332" t="s">
        <v>28</v>
      </c>
      <c r="M48" s="192"/>
      <c r="N48" s="193"/>
      <c r="O48" s="194"/>
      <c r="P48" s="322"/>
      <c r="Q48" s="196"/>
      <c r="R48" s="327" t="str">
        <f t="shared" si="1"/>
        <v/>
      </c>
      <c r="S48" s="197"/>
      <c r="T48" s="53">
        <f t="shared" si="2"/>
        <v>0</v>
      </c>
      <c r="U48" s="232"/>
      <c r="V48" s="567"/>
      <c r="W48" s="568"/>
      <c r="X48" s="568"/>
      <c r="Y48" s="568"/>
      <c r="Z48" s="568"/>
      <c r="AA48" s="569"/>
      <c r="AB48" s="46"/>
    </row>
    <row r="49" spans="1:28" ht="33" customHeight="1">
      <c r="A49" s="154">
        <f t="shared" si="3"/>
        <v>34</v>
      </c>
      <c r="B49" s="186"/>
      <c r="C49" s="565"/>
      <c r="D49" s="565"/>
      <c r="E49" s="187"/>
      <c r="F49" s="566"/>
      <c r="G49" s="566"/>
      <c r="H49" s="188"/>
      <c r="I49" s="189"/>
      <c r="J49" s="190"/>
      <c r="K49" s="191"/>
      <c r="L49" s="332" t="s">
        <v>28</v>
      </c>
      <c r="M49" s="192"/>
      <c r="N49" s="193"/>
      <c r="O49" s="194"/>
      <c r="P49" s="322"/>
      <c r="Q49" s="196"/>
      <c r="R49" s="327" t="str">
        <f t="shared" si="1"/>
        <v/>
      </c>
      <c r="S49" s="197"/>
      <c r="T49" s="53">
        <f t="shared" si="2"/>
        <v>0</v>
      </c>
      <c r="U49" s="232"/>
      <c r="V49" s="567"/>
      <c r="W49" s="568"/>
      <c r="X49" s="568"/>
      <c r="Y49" s="568"/>
      <c r="Z49" s="568"/>
      <c r="AA49" s="569"/>
      <c r="AB49" s="46"/>
    </row>
    <row r="50" spans="1:28" ht="33" customHeight="1">
      <c r="A50" s="154">
        <f t="shared" si="3"/>
        <v>35</v>
      </c>
      <c r="B50" s="186"/>
      <c r="C50" s="565"/>
      <c r="D50" s="565"/>
      <c r="E50" s="187"/>
      <c r="F50" s="566"/>
      <c r="G50" s="566"/>
      <c r="H50" s="188"/>
      <c r="I50" s="189"/>
      <c r="J50" s="190"/>
      <c r="K50" s="191"/>
      <c r="L50" s="332" t="s">
        <v>28</v>
      </c>
      <c r="M50" s="192"/>
      <c r="N50" s="193"/>
      <c r="O50" s="194"/>
      <c r="P50" s="322"/>
      <c r="Q50" s="196"/>
      <c r="R50" s="327" t="str">
        <f t="shared" si="1"/>
        <v/>
      </c>
      <c r="S50" s="197"/>
      <c r="T50" s="53">
        <f t="shared" si="2"/>
        <v>0</v>
      </c>
      <c r="U50" s="232"/>
      <c r="V50" s="567"/>
      <c r="W50" s="568"/>
      <c r="X50" s="568"/>
      <c r="Y50" s="568"/>
      <c r="Z50" s="568"/>
      <c r="AA50" s="569"/>
      <c r="AB50" s="46"/>
    </row>
    <row r="51" spans="1:28" ht="33" customHeight="1">
      <c r="A51" s="154">
        <f t="shared" si="3"/>
        <v>36</v>
      </c>
      <c r="B51" s="186"/>
      <c r="C51" s="565"/>
      <c r="D51" s="565"/>
      <c r="E51" s="187"/>
      <c r="F51" s="566"/>
      <c r="G51" s="566"/>
      <c r="H51" s="188"/>
      <c r="I51" s="189"/>
      <c r="J51" s="190"/>
      <c r="K51" s="191"/>
      <c r="L51" s="332" t="s">
        <v>28</v>
      </c>
      <c r="M51" s="192"/>
      <c r="N51" s="193"/>
      <c r="O51" s="194"/>
      <c r="P51" s="322"/>
      <c r="Q51" s="196"/>
      <c r="R51" s="327" t="str">
        <f t="shared" si="1"/>
        <v/>
      </c>
      <c r="S51" s="197"/>
      <c r="T51" s="53">
        <f t="shared" si="2"/>
        <v>0</v>
      </c>
      <c r="U51" s="232"/>
      <c r="V51" s="567"/>
      <c r="W51" s="568"/>
      <c r="X51" s="568"/>
      <c r="Y51" s="568"/>
      <c r="Z51" s="568"/>
      <c r="AA51" s="569"/>
      <c r="AB51" s="46"/>
    </row>
    <row r="52" spans="1:28" ht="33" customHeight="1">
      <c r="A52" s="154">
        <f t="shared" si="3"/>
        <v>37</v>
      </c>
      <c r="B52" s="186"/>
      <c r="C52" s="565"/>
      <c r="D52" s="565"/>
      <c r="E52" s="187"/>
      <c r="F52" s="566"/>
      <c r="G52" s="566"/>
      <c r="H52" s="188"/>
      <c r="I52" s="189"/>
      <c r="J52" s="190"/>
      <c r="K52" s="191"/>
      <c r="L52" s="332" t="s">
        <v>28</v>
      </c>
      <c r="M52" s="192"/>
      <c r="N52" s="193"/>
      <c r="O52" s="194"/>
      <c r="P52" s="322"/>
      <c r="Q52" s="196"/>
      <c r="R52" s="327" t="str">
        <f t="shared" si="1"/>
        <v/>
      </c>
      <c r="S52" s="197"/>
      <c r="T52" s="53">
        <f t="shared" si="2"/>
        <v>0</v>
      </c>
      <c r="U52" s="232"/>
      <c r="V52" s="567"/>
      <c r="W52" s="568"/>
      <c r="X52" s="568"/>
      <c r="Y52" s="568"/>
      <c r="Z52" s="568"/>
      <c r="AA52" s="569"/>
      <c r="AB52" s="46"/>
    </row>
    <row r="53" spans="1:28" ht="33" customHeight="1">
      <c r="A53" s="154">
        <f t="shared" si="3"/>
        <v>38</v>
      </c>
      <c r="B53" s="186"/>
      <c r="C53" s="565"/>
      <c r="D53" s="565"/>
      <c r="E53" s="187"/>
      <c r="F53" s="566"/>
      <c r="G53" s="566"/>
      <c r="H53" s="188"/>
      <c r="I53" s="189"/>
      <c r="J53" s="190"/>
      <c r="K53" s="191"/>
      <c r="L53" s="332" t="s">
        <v>28</v>
      </c>
      <c r="M53" s="192"/>
      <c r="N53" s="193"/>
      <c r="O53" s="194"/>
      <c r="P53" s="322"/>
      <c r="Q53" s="196"/>
      <c r="R53" s="327" t="str">
        <f t="shared" si="1"/>
        <v/>
      </c>
      <c r="S53" s="197"/>
      <c r="T53" s="53">
        <f t="shared" si="2"/>
        <v>0</v>
      </c>
      <c r="U53" s="232"/>
      <c r="V53" s="567"/>
      <c r="W53" s="568"/>
      <c r="X53" s="568"/>
      <c r="Y53" s="568"/>
      <c r="Z53" s="568"/>
      <c r="AA53" s="569"/>
      <c r="AB53" s="46"/>
    </row>
    <row r="54" spans="1:28" ht="33" customHeight="1">
      <c r="A54" s="154">
        <f t="shared" si="3"/>
        <v>39</v>
      </c>
      <c r="B54" s="186"/>
      <c r="C54" s="565"/>
      <c r="D54" s="565"/>
      <c r="E54" s="187"/>
      <c r="F54" s="566"/>
      <c r="G54" s="566"/>
      <c r="H54" s="188"/>
      <c r="I54" s="189"/>
      <c r="J54" s="190"/>
      <c r="K54" s="191"/>
      <c r="L54" s="332" t="s">
        <v>28</v>
      </c>
      <c r="M54" s="192"/>
      <c r="N54" s="193"/>
      <c r="O54" s="194"/>
      <c r="P54" s="322"/>
      <c r="Q54" s="196"/>
      <c r="R54" s="327" t="str">
        <f t="shared" si="1"/>
        <v/>
      </c>
      <c r="S54" s="197"/>
      <c r="T54" s="53">
        <f t="shared" si="2"/>
        <v>0</v>
      </c>
      <c r="U54" s="232"/>
      <c r="V54" s="567"/>
      <c r="W54" s="568"/>
      <c r="X54" s="568"/>
      <c r="Y54" s="568"/>
      <c r="Z54" s="568"/>
      <c r="AA54" s="569"/>
      <c r="AB54" s="46"/>
    </row>
    <row r="55" spans="1:28" ht="33" customHeight="1">
      <c r="A55" s="154">
        <f t="shared" si="3"/>
        <v>40</v>
      </c>
      <c r="B55" s="198"/>
      <c r="C55" s="575"/>
      <c r="D55" s="575"/>
      <c r="E55" s="199"/>
      <c r="F55" s="576"/>
      <c r="G55" s="576"/>
      <c r="H55" s="200"/>
      <c r="I55" s="201"/>
      <c r="J55" s="202"/>
      <c r="K55" s="203"/>
      <c r="L55" s="333" t="s">
        <v>28</v>
      </c>
      <c r="M55" s="204"/>
      <c r="N55" s="205"/>
      <c r="O55" s="206"/>
      <c r="P55" s="323"/>
      <c r="Q55" s="207"/>
      <c r="R55" s="328" t="str">
        <f t="shared" si="1"/>
        <v/>
      </c>
      <c r="S55" s="208"/>
      <c r="T55" s="54">
        <f t="shared" si="2"/>
        <v>0</v>
      </c>
      <c r="U55" s="233"/>
      <c r="V55" s="577"/>
      <c r="W55" s="578"/>
      <c r="X55" s="578"/>
      <c r="Y55" s="578"/>
      <c r="Z55" s="578"/>
      <c r="AA55" s="579"/>
      <c r="AB55" s="47"/>
    </row>
    <row r="56" spans="1:28" ht="33" customHeight="1">
      <c r="A56" s="154">
        <f t="shared" si="3"/>
        <v>41</v>
      </c>
      <c r="B56" s="209"/>
      <c r="C56" s="570"/>
      <c r="D56" s="570"/>
      <c r="E56" s="210"/>
      <c r="F56" s="571"/>
      <c r="G56" s="571"/>
      <c r="H56" s="211"/>
      <c r="I56" s="212"/>
      <c r="J56" s="213"/>
      <c r="K56" s="214"/>
      <c r="L56" s="334" t="s">
        <v>28</v>
      </c>
      <c r="M56" s="215"/>
      <c r="N56" s="216"/>
      <c r="O56" s="217"/>
      <c r="P56" s="324"/>
      <c r="Q56" s="218"/>
      <c r="R56" s="329" t="str">
        <f t="shared" si="1"/>
        <v/>
      </c>
      <c r="S56" s="219"/>
      <c r="T56" s="55">
        <f t="shared" si="2"/>
        <v>0</v>
      </c>
      <c r="U56" s="234"/>
      <c r="V56" s="572"/>
      <c r="W56" s="573"/>
      <c r="X56" s="573"/>
      <c r="Y56" s="573"/>
      <c r="Z56" s="573"/>
      <c r="AA56" s="574"/>
      <c r="AB56" s="50"/>
    </row>
    <row r="57" spans="1:28" ht="33" customHeight="1">
      <c r="A57" s="154">
        <f t="shared" si="3"/>
        <v>42</v>
      </c>
      <c r="B57" s="186"/>
      <c r="C57" s="565"/>
      <c r="D57" s="565"/>
      <c r="E57" s="187"/>
      <c r="F57" s="566"/>
      <c r="G57" s="566"/>
      <c r="H57" s="188"/>
      <c r="I57" s="189"/>
      <c r="J57" s="190"/>
      <c r="K57" s="191"/>
      <c r="L57" s="332" t="s">
        <v>28</v>
      </c>
      <c r="M57" s="192"/>
      <c r="N57" s="193"/>
      <c r="O57" s="194"/>
      <c r="P57" s="322"/>
      <c r="Q57" s="196"/>
      <c r="R57" s="327" t="str">
        <f t="shared" si="1"/>
        <v/>
      </c>
      <c r="S57" s="197"/>
      <c r="T57" s="53">
        <f t="shared" si="2"/>
        <v>0</v>
      </c>
      <c r="U57" s="232"/>
      <c r="V57" s="567"/>
      <c r="W57" s="568"/>
      <c r="X57" s="568"/>
      <c r="Y57" s="568"/>
      <c r="Z57" s="568"/>
      <c r="AA57" s="569"/>
      <c r="AB57" s="46"/>
    </row>
    <row r="58" spans="1:28" ht="33" customHeight="1">
      <c r="A58" s="154">
        <f t="shared" si="3"/>
        <v>43</v>
      </c>
      <c r="B58" s="186"/>
      <c r="C58" s="565"/>
      <c r="D58" s="565"/>
      <c r="E58" s="187"/>
      <c r="F58" s="566"/>
      <c r="G58" s="566"/>
      <c r="H58" s="188"/>
      <c r="I58" s="189"/>
      <c r="J58" s="190"/>
      <c r="K58" s="191"/>
      <c r="L58" s="332" t="s">
        <v>28</v>
      </c>
      <c r="M58" s="192"/>
      <c r="N58" s="193"/>
      <c r="O58" s="194"/>
      <c r="P58" s="322"/>
      <c r="Q58" s="196"/>
      <c r="R58" s="327" t="str">
        <f t="shared" si="1"/>
        <v/>
      </c>
      <c r="S58" s="197"/>
      <c r="T58" s="53">
        <f t="shared" si="2"/>
        <v>0</v>
      </c>
      <c r="U58" s="232"/>
      <c r="V58" s="567"/>
      <c r="W58" s="568"/>
      <c r="X58" s="568"/>
      <c r="Y58" s="568"/>
      <c r="Z58" s="568"/>
      <c r="AA58" s="569"/>
      <c r="AB58" s="46"/>
    </row>
    <row r="59" spans="1:28" ht="33" customHeight="1">
      <c r="A59" s="154">
        <f t="shared" si="3"/>
        <v>44</v>
      </c>
      <c r="B59" s="186"/>
      <c r="C59" s="565"/>
      <c r="D59" s="565"/>
      <c r="E59" s="187"/>
      <c r="F59" s="566"/>
      <c r="G59" s="566"/>
      <c r="H59" s="188"/>
      <c r="I59" s="189"/>
      <c r="J59" s="190"/>
      <c r="K59" s="191"/>
      <c r="L59" s="332" t="s">
        <v>28</v>
      </c>
      <c r="M59" s="192"/>
      <c r="N59" s="193"/>
      <c r="O59" s="194"/>
      <c r="P59" s="322"/>
      <c r="Q59" s="196"/>
      <c r="R59" s="327" t="str">
        <f t="shared" si="1"/>
        <v/>
      </c>
      <c r="S59" s="197"/>
      <c r="T59" s="53">
        <f t="shared" si="2"/>
        <v>0</v>
      </c>
      <c r="U59" s="232"/>
      <c r="V59" s="567"/>
      <c r="W59" s="568"/>
      <c r="X59" s="568"/>
      <c r="Y59" s="568"/>
      <c r="Z59" s="568"/>
      <c r="AA59" s="569"/>
      <c r="AB59" s="46"/>
    </row>
    <row r="60" spans="1:28" ht="33" customHeight="1">
      <c r="A60" s="154">
        <f t="shared" si="3"/>
        <v>45</v>
      </c>
      <c r="B60" s="186"/>
      <c r="C60" s="565"/>
      <c r="D60" s="565"/>
      <c r="E60" s="187"/>
      <c r="F60" s="566"/>
      <c r="G60" s="566"/>
      <c r="H60" s="188"/>
      <c r="I60" s="189"/>
      <c r="J60" s="190"/>
      <c r="K60" s="191"/>
      <c r="L60" s="332" t="s">
        <v>28</v>
      </c>
      <c r="M60" s="192"/>
      <c r="N60" s="193"/>
      <c r="O60" s="194"/>
      <c r="P60" s="322"/>
      <c r="Q60" s="196"/>
      <c r="R60" s="327" t="str">
        <f t="shared" si="1"/>
        <v/>
      </c>
      <c r="S60" s="197"/>
      <c r="T60" s="53">
        <f t="shared" si="2"/>
        <v>0</v>
      </c>
      <c r="U60" s="232"/>
      <c r="V60" s="567"/>
      <c r="W60" s="568"/>
      <c r="X60" s="568"/>
      <c r="Y60" s="568"/>
      <c r="Z60" s="568"/>
      <c r="AA60" s="569"/>
      <c r="AB60" s="46"/>
    </row>
    <row r="61" spans="1:28" ht="33" customHeight="1">
      <c r="A61" s="154">
        <f t="shared" si="3"/>
        <v>46</v>
      </c>
      <c r="B61" s="186"/>
      <c r="C61" s="565"/>
      <c r="D61" s="565"/>
      <c r="E61" s="187"/>
      <c r="F61" s="566"/>
      <c r="G61" s="566"/>
      <c r="H61" s="188"/>
      <c r="I61" s="189"/>
      <c r="J61" s="190"/>
      <c r="K61" s="191"/>
      <c r="L61" s="332" t="s">
        <v>28</v>
      </c>
      <c r="M61" s="192"/>
      <c r="N61" s="193"/>
      <c r="O61" s="194"/>
      <c r="P61" s="322"/>
      <c r="Q61" s="196"/>
      <c r="R61" s="327" t="str">
        <f t="shared" si="1"/>
        <v/>
      </c>
      <c r="S61" s="197"/>
      <c r="T61" s="53">
        <f t="shared" si="2"/>
        <v>0</v>
      </c>
      <c r="U61" s="232"/>
      <c r="V61" s="567"/>
      <c r="W61" s="568"/>
      <c r="X61" s="568"/>
      <c r="Y61" s="568"/>
      <c r="Z61" s="568"/>
      <c r="AA61" s="569"/>
      <c r="AB61" s="46"/>
    </row>
    <row r="62" spans="1:28" ht="33" customHeight="1">
      <c r="A62" s="154">
        <f t="shared" si="3"/>
        <v>47</v>
      </c>
      <c r="B62" s="186"/>
      <c r="C62" s="565"/>
      <c r="D62" s="565"/>
      <c r="E62" s="187"/>
      <c r="F62" s="566"/>
      <c r="G62" s="566"/>
      <c r="H62" s="188"/>
      <c r="I62" s="189"/>
      <c r="J62" s="190"/>
      <c r="K62" s="191"/>
      <c r="L62" s="332" t="s">
        <v>28</v>
      </c>
      <c r="M62" s="192"/>
      <c r="N62" s="193"/>
      <c r="O62" s="194"/>
      <c r="P62" s="322"/>
      <c r="Q62" s="196"/>
      <c r="R62" s="327" t="str">
        <f t="shared" si="1"/>
        <v/>
      </c>
      <c r="S62" s="197"/>
      <c r="T62" s="53">
        <f t="shared" si="2"/>
        <v>0</v>
      </c>
      <c r="U62" s="232"/>
      <c r="V62" s="567"/>
      <c r="W62" s="568"/>
      <c r="X62" s="568"/>
      <c r="Y62" s="568"/>
      <c r="Z62" s="568"/>
      <c r="AA62" s="569"/>
      <c r="AB62" s="46"/>
    </row>
    <row r="63" spans="1:28" ht="33" customHeight="1">
      <c r="A63" s="154">
        <f t="shared" si="3"/>
        <v>48</v>
      </c>
      <c r="B63" s="186"/>
      <c r="C63" s="565"/>
      <c r="D63" s="565"/>
      <c r="E63" s="187"/>
      <c r="F63" s="566"/>
      <c r="G63" s="566"/>
      <c r="H63" s="188"/>
      <c r="I63" s="189"/>
      <c r="J63" s="190"/>
      <c r="K63" s="191"/>
      <c r="L63" s="332" t="s">
        <v>28</v>
      </c>
      <c r="M63" s="192"/>
      <c r="N63" s="193"/>
      <c r="O63" s="194"/>
      <c r="P63" s="322"/>
      <c r="Q63" s="196"/>
      <c r="R63" s="327" t="str">
        <f t="shared" si="1"/>
        <v/>
      </c>
      <c r="S63" s="197"/>
      <c r="T63" s="53">
        <f t="shared" si="2"/>
        <v>0</v>
      </c>
      <c r="U63" s="232"/>
      <c r="V63" s="567"/>
      <c r="W63" s="568"/>
      <c r="X63" s="568"/>
      <c r="Y63" s="568"/>
      <c r="Z63" s="568"/>
      <c r="AA63" s="569"/>
      <c r="AB63" s="46"/>
    </row>
    <row r="64" spans="1:28" ht="33" customHeight="1">
      <c r="A64" s="154">
        <f t="shared" si="3"/>
        <v>49</v>
      </c>
      <c r="B64" s="186"/>
      <c r="C64" s="565"/>
      <c r="D64" s="565"/>
      <c r="E64" s="187"/>
      <c r="F64" s="566"/>
      <c r="G64" s="566"/>
      <c r="H64" s="188"/>
      <c r="I64" s="189"/>
      <c r="J64" s="190"/>
      <c r="K64" s="191"/>
      <c r="L64" s="332" t="s">
        <v>28</v>
      </c>
      <c r="M64" s="192"/>
      <c r="N64" s="193"/>
      <c r="O64" s="194"/>
      <c r="P64" s="322"/>
      <c r="Q64" s="196"/>
      <c r="R64" s="327" t="str">
        <f t="shared" si="1"/>
        <v/>
      </c>
      <c r="S64" s="197"/>
      <c r="T64" s="53">
        <f t="shared" si="2"/>
        <v>0</v>
      </c>
      <c r="U64" s="232"/>
      <c r="V64" s="567"/>
      <c r="W64" s="568"/>
      <c r="X64" s="568"/>
      <c r="Y64" s="568"/>
      <c r="Z64" s="568"/>
      <c r="AA64" s="569"/>
      <c r="AB64" s="46"/>
    </row>
    <row r="65" spans="1:28" ht="33" customHeight="1">
      <c r="A65" s="154">
        <f t="shared" si="3"/>
        <v>50</v>
      </c>
      <c r="B65" s="186"/>
      <c r="C65" s="565"/>
      <c r="D65" s="565"/>
      <c r="E65" s="187"/>
      <c r="F65" s="566"/>
      <c r="G65" s="566"/>
      <c r="H65" s="188"/>
      <c r="I65" s="189"/>
      <c r="J65" s="190"/>
      <c r="K65" s="191"/>
      <c r="L65" s="332" t="s">
        <v>28</v>
      </c>
      <c r="M65" s="192"/>
      <c r="N65" s="193"/>
      <c r="O65" s="194"/>
      <c r="P65" s="322"/>
      <c r="Q65" s="196"/>
      <c r="R65" s="327" t="str">
        <f t="shared" si="1"/>
        <v/>
      </c>
      <c r="S65" s="197"/>
      <c r="T65" s="53">
        <f t="shared" si="2"/>
        <v>0</v>
      </c>
      <c r="U65" s="232"/>
      <c r="V65" s="567"/>
      <c r="W65" s="568"/>
      <c r="X65" s="568"/>
      <c r="Y65" s="568"/>
      <c r="Z65" s="568"/>
      <c r="AA65" s="569"/>
      <c r="AB65" s="46"/>
    </row>
    <row r="66" spans="1:28" ht="33" customHeight="1">
      <c r="A66" s="154">
        <f t="shared" si="3"/>
        <v>51</v>
      </c>
      <c r="B66" s="186"/>
      <c r="C66" s="565"/>
      <c r="D66" s="565"/>
      <c r="E66" s="187"/>
      <c r="F66" s="566"/>
      <c r="G66" s="566"/>
      <c r="H66" s="188"/>
      <c r="I66" s="189"/>
      <c r="J66" s="190"/>
      <c r="K66" s="191"/>
      <c r="L66" s="332" t="s">
        <v>28</v>
      </c>
      <c r="M66" s="192"/>
      <c r="N66" s="193"/>
      <c r="O66" s="194"/>
      <c r="P66" s="322"/>
      <c r="Q66" s="196"/>
      <c r="R66" s="327" t="str">
        <f t="shared" si="1"/>
        <v/>
      </c>
      <c r="S66" s="197"/>
      <c r="T66" s="53">
        <f t="shared" si="2"/>
        <v>0</v>
      </c>
      <c r="U66" s="232"/>
      <c r="V66" s="567"/>
      <c r="W66" s="568"/>
      <c r="X66" s="568"/>
      <c r="Y66" s="568"/>
      <c r="Z66" s="568"/>
      <c r="AA66" s="569"/>
      <c r="AB66" s="46"/>
    </row>
    <row r="67" spans="1:28" ht="33" customHeight="1">
      <c r="A67" s="154">
        <f t="shared" si="3"/>
        <v>52</v>
      </c>
      <c r="B67" s="186"/>
      <c r="C67" s="565"/>
      <c r="D67" s="565"/>
      <c r="E67" s="187"/>
      <c r="F67" s="566"/>
      <c r="G67" s="566"/>
      <c r="H67" s="188"/>
      <c r="I67" s="189"/>
      <c r="J67" s="190"/>
      <c r="K67" s="191"/>
      <c r="L67" s="332" t="s">
        <v>28</v>
      </c>
      <c r="M67" s="192"/>
      <c r="N67" s="193"/>
      <c r="O67" s="194"/>
      <c r="P67" s="322"/>
      <c r="Q67" s="196"/>
      <c r="R67" s="327" t="str">
        <f t="shared" si="1"/>
        <v/>
      </c>
      <c r="S67" s="197"/>
      <c r="T67" s="53">
        <f t="shared" si="2"/>
        <v>0</v>
      </c>
      <c r="U67" s="232"/>
      <c r="V67" s="567"/>
      <c r="W67" s="568"/>
      <c r="X67" s="568"/>
      <c r="Y67" s="568"/>
      <c r="Z67" s="568"/>
      <c r="AA67" s="569"/>
      <c r="AB67" s="46"/>
    </row>
    <row r="68" spans="1:28" ht="33" customHeight="1">
      <c r="A68" s="154">
        <f t="shared" si="3"/>
        <v>53</v>
      </c>
      <c r="B68" s="186"/>
      <c r="C68" s="565"/>
      <c r="D68" s="565"/>
      <c r="E68" s="187"/>
      <c r="F68" s="566"/>
      <c r="G68" s="566"/>
      <c r="H68" s="188"/>
      <c r="I68" s="189"/>
      <c r="J68" s="190"/>
      <c r="K68" s="191"/>
      <c r="L68" s="332" t="s">
        <v>28</v>
      </c>
      <c r="M68" s="192"/>
      <c r="N68" s="193"/>
      <c r="O68" s="194"/>
      <c r="P68" s="322"/>
      <c r="Q68" s="196"/>
      <c r="R68" s="327" t="str">
        <f t="shared" si="1"/>
        <v/>
      </c>
      <c r="S68" s="197"/>
      <c r="T68" s="53">
        <f t="shared" si="2"/>
        <v>0</v>
      </c>
      <c r="U68" s="232"/>
      <c r="V68" s="567"/>
      <c r="W68" s="568"/>
      <c r="X68" s="568"/>
      <c r="Y68" s="568"/>
      <c r="Z68" s="568"/>
      <c r="AA68" s="569"/>
      <c r="AB68" s="46"/>
    </row>
    <row r="69" spans="1:28" ht="33" customHeight="1">
      <c r="A69" s="154">
        <f t="shared" si="3"/>
        <v>54</v>
      </c>
      <c r="B69" s="186"/>
      <c r="C69" s="565"/>
      <c r="D69" s="565"/>
      <c r="E69" s="187"/>
      <c r="F69" s="566"/>
      <c r="G69" s="566"/>
      <c r="H69" s="188"/>
      <c r="I69" s="189"/>
      <c r="J69" s="190"/>
      <c r="K69" s="191"/>
      <c r="L69" s="332" t="s">
        <v>28</v>
      </c>
      <c r="M69" s="192"/>
      <c r="N69" s="193"/>
      <c r="O69" s="194"/>
      <c r="P69" s="322"/>
      <c r="Q69" s="196"/>
      <c r="R69" s="327" t="str">
        <f t="shared" si="1"/>
        <v/>
      </c>
      <c r="S69" s="197"/>
      <c r="T69" s="53">
        <f t="shared" si="2"/>
        <v>0</v>
      </c>
      <c r="U69" s="232"/>
      <c r="V69" s="567"/>
      <c r="W69" s="568"/>
      <c r="X69" s="568"/>
      <c r="Y69" s="568"/>
      <c r="Z69" s="568"/>
      <c r="AA69" s="569"/>
      <c r="AB69" s="46"/>
    </row>
    <row r="70" spans="1:28" ht="33" customHeight="1">
      <c r="A70" s="154">
        <f t="shared" si="3"/>
        <v>55</v>
      </c>
      <c r="B70" s="186"/>
      <c r="C70" s="565"/>
      <c r="D70" s="565"/>
      <c r="E70" s="187"/>
      <c r="F70" s="566"/>
      <c r="G70" s="566"/>
      <c r="H70" s="188"/>
      <c r="I70" s="189"/>
      <c r="J70" s="190"/>
      <c r="K70" s="191"/>
      <c r="L70" s="332" t="s">
        <v>28</v>
      </c>
      <c r="M70" s="192"/>
      <c r="N70" s="193"/>
      <c r="O70" s="194"/>
      <c r="P70" s="322"/>
      <c r="Q70" s="196"/>
      <c r="R70" s="327" t="str">
        <f t="shared" si="1"/>
        <v/>
      </c>
      <c r="S70" s="197"/>
      <c r="T70" s="53">
        <f t="shared" si="2"/>
        <v>0</v>
      </c>
      <c r="U70" s="232"/>
      <c r="V70" s="567"/>
      <c r="W70" s="568"/>
      <c r="X70" s="568"/>
      <c r="Y70" s="568"/>
      <c r="Z70" s="568"/>
      <c r="AA70" s="569"/>
      <c r="AB70" s="46"/>
    </row>
    <row r="71" spans="1:28" ht="33" customHeight="1">
      <c r="A71" s="154">
        <f t="shared" si="3"/>
        <v>56</v>
      </c>
      <c r="B71" s="186"/>
      <c r="C71" s="565"/>
      <c r="D71" s="565"/>
      <c r="E71" s="187"/>
      <c r="F71" s="566"/>
      <c r="G71" s="566"/>
      <c r="H71" s="188"/>
      <c r="I71" s="189"/>
      <c r="J71" s="190"/>
      <c r="K71" s="191"/>
      <c r="L71" s="332" t="s">
        <v>28</v>
      </c>
      <c r="M71" s="192"/>
      <c r="N71" s="193"/>
      <c r="O71" s="194"/>
      <c r="P71" s="322"/>
      <c r="Q71" s="196"/>
      <c r="R71" s="327" t="str">
        <f t="shared" si="1"/>
        <v/>
      </c>
      <c r="S71" s="197"/>
      <c r="T71" s="53">
        <f t="shared" si="2"/>
        <v>0</v>
      </c>
      <c r="U71" s="232"/>
      <c r="V71" s="567"/>
      <c r="W71" s="568"/>
      <c r="X71" s="568"/>
      <c r="Y71" s="568"/>
      <c r="Z71" s="568"/>
      <c r="AA71" s="569"/>
      <c r="AB71" s="46"/>
    </row>
    <row r="72" spans="1:28" ht="33" customHeight="1">
      <c r="A72" s="154">
        <f t="shared" si="3"/>
        <v>57</v>
      </c>
      <c r="B72" s="186"/>
      <c r="C72" s="565"/>
      <c r="D72" s="565"/>
      <c r="E72" s="187"/>
      <c r="F72" s="566"/>
      <c r="G72" s="566"/>
      <c r="H72" s="188"/>
      <c r="I72" s="189"/>
      <c r="J72" s="190"/>
      <c r="K72" s="191"/>
      <c r="L72" s="332" t="s">
        <v>28</v>
      </c>
      <c r="M72" s="192"/>
      <c r="N72" s="193"/>
      <c r="O72" s="194"/>
      <c r="P72" s="322"/>
      <c r="Q72" s="196"/>
      <c r="R72" s="327" t="str">
        <f t="shared" si="1"/>
        <v/>
      </c>
      <c r="S72" s="197"/>
      <c r="T72" s="53">
        <f t="shared" si="2"/>
        <v>0</v>
      </c>
      <c r="U72" s="232"/>
      <c r="V72" s="567"/>
      <c r="W72" s="568"/>
      <c r="X72" s="568"/>
      <c r="Y72" s="568"/>
      <c r="Z72" s="568"/>
      <c r="AA72" s="569"/>
      <c r="AB72" s="46"/>
    </row>
    <row r="73" spans="1:28" ht="33" customHeight="1">
      <c r="A73" s="154">
        <f t="shared" si="3"/>
        <v>58</v>
      </c>
      <c r="B73" s="186"/>
      <c r="C73" s="565"/>
      <c r="D73" s="565"/>
      <c r="E73" s="187"/>
      <c r="F73" s="566"/>
      <c r="G73" s="566"/>
      <c r="H73" s="188"/>
      <c r="I73" s="189"/>
      <c r="J73" s="190"/>
      <c r="K73" s="191"/>
      <c r="L73" s="332" t="s">
        <v>28</v>
      </c>
      <c r="M73" s="192"/>
      <c r="N73" s="193"/>
      <c r="O73" s="194"/>
      <c r="P73" s="322"/>
      <c r="Q73" s="196"/>
      <c r="R73" s="327" t="str">
        <f t="shared" si="1"/>
        <v/>
      </c>
      <c r="S73" s="197"/>
      <c r="T73" s="53">
        <f t="shared" si="2"/>
        <v>0</v>
      </c>
      <c r="U73" s="232"/>
      <c r="V73" s="567"/>
      <c r="W73" s="568"/>
      <c r="X73" s="568"/>
      <c r="Y73" s="568"/>
      <c r="Z73" s="568"/>
      <c r="AA73" s="569"/>
      <c r="AB73" s="46"/>
    </row>
    <row r="74" spans="1:28" ht="33" customHeight="1">
      <c r="A74" s="154">
        <f t="shared" si="3"/>
        <v>59</v>
      </c>
      <c r="B74" s="186"/>
      <c r="C74" s="565"/>
      <c r="D74" s="565"/>
      <c r="E74" s="187"/>
      <c r="F74" s="566"/>
      <c r="G74" s="566"/>
      <c r="H74" s="188"/>
      <c r="I74" s="189"/>
      <c r="J74" s="190"/>
      <c r="K74" s="191"/>
      <c r="L74" s="332" t="s">
        <v>28</v>
      </c>
      <c r="M74" s="192"/>
      <c r="N74" s="193"/>
      <c r="O74" s="194"/>
      <c r="P74" s="322"/>
      <c r="Q74" s="196"/>
      <c r="R74" s="327" t="str">
        <f t="shared" si="1"/>
        <v/>
      </c>
      <c r="S74" s="197"/>
      <c r="T74" s="53">
        <f t="shared" si="2"/>
        <v>0</v>
      </c>
      <c r="U74" s="232"/>
      <c r="V74" s="567"/>
      <c r="W74" s="568"/>
      <c r="X74" s="568"/>
      <c r="Y74" s="568"/>
      <c r="Z74" s="568"/>
      <c r="AA74" s="569"/>
      <c r="AB74" s="46"/>
    </row>
    <row r="75" spans="1:28" ht="33" customHeight="1">
      <c r="A75" s="154">
        <f t="shared" si="3"/>
        <v>60</v>
      </c>
      <c r="B75" s="186"/>
      <c r="C75" s="565"/>
      <c r="D75" s="565"/>
      <c r="E75" s="187"/>
      <c r="F75" s="566"/>
      <c r="G75" s="566"/>
      <c r="H75" s="188"/>
      <c r="I75" s="189"/>
      <c r="J75" s="190"/>
      <c r="K75" s="191"/>
      <c r="L75" s="332" t="s">
        <v>28</v>
      </c>
      <c r="M75" s="192"/>
      <c r="N75" s="193"/>
      <c r="O75" s="194"/>
      <c r="P75" s="322"/>
      <c r="Q75" s="196"/>
      <c r="R75" s="327" t="str">
        <f t="shared" si="1"/>
        <v/>
      </c>
      <c r="S75" s="197"/>
      <c r="T75" s="53">
        <f t="shared" si="2"/>
        <v>0</v>
      </c>
      <c r="U75" s="232"/>
      <c r="V75" s="567"/>
      <c r="W75" s="568"/>
      <c r="X75" s="568"/>
      <c r="Y75" s="568"/>
      <c r="Z75" s="568"/>
      <c r="AA75" s="569"/>
      <c r="AB75" s="46"/>
    </row>
    <row r="76" spans="1:28" ht="33" customHeight="1">
      <c r="A76" s="154">
        <f t="shared" si="3"/>
        <v>61</v>
      </c>
      <c r="B76" s="209"/>
      <c r="C76" s="570"/>
      <c r="D76" s="570"/>
      <c r="E76" s="210"/>
      <c r="F76" s="571"/>
      <c r="G76" s="571"/>
      <c r="H76" s="211"/>
      <c r="I76" s="212"/>
      <c r="J76" s="213"/>
      <c r="K76" s="214"/>
      <c r="L76" s="334" t="s">
        <v>28</v>
      </c>
      <c r="M76" s="215"/>
      <c r="N76" s="216"/>
      <c r="O76" s="217"/>
      <c r="P76" s="324"/>
      <c r="Q76" s="218"/>
      <c r="R76" s="329" t="str">
        <f t="shared" si="1"/>
        <v/>
      </c>
      <c r="S76" s="219"/>
      <c r="T76" s="55">
        <f t="shared" si="2"/>
        <v>0</v>
      </c>
      <c r="U76" s="234"/>
      <c r="V76" s="572"/>
      <c r="W76" s="573"/>
      <c r="X76" s="573"/>
      <c r="Y76" s="573"/>
      <c r="Z76" s="573"/>
      <c r="AA76" s="574"/>
      <c r="AB76" s="50"/>
    </row>
    <row r="77" spans="1:28" ht="33" customHeight="1">
      <c r="A77" s="154">
        <f t="shared" si="3"/>
        <v>62</v>
      </c>
      <c r="B77" s="186"/>
      <c r="C77" s="565"/>
      <c r="D77" s="565"/>
      <c r="E77" s="187"/>
      <c r="F77" s="566"/>
      <c r="G77" s="566"/>
      <c r="H77" s="188"/>
      <c r="I77" s="189"/>
      <c r="J77" s="190"/>
      <c r="K77" s="191"/>
      <c r="L77" s="332" t="s">
        <v>28</v>
      </c>
      <c r="M77" s="192"/>
      <c r="N77" s="193"/>
      <c r="O77" s="194"/>
      <c r="P77" s="322"/>
      <c r="Q77" s="196"/>
      <c r="R77" s="327" t="str">
        <f t="shared" si="1"/>
        <v/>
      </c>
      <c r="S77" s="197"/>
      <c r="T77" s="53">
        <f t="shared" si="2"/>
        <v>0</v>
      </c>
      <c r="U77" s="232"/>
      <c r="V77" s="567"/>
      <c r="W77" s="568"/>
      <c r="X77" s="568"/>
      <c r="Y77" s="568"/>
      <c r="Z77" s="568"/>
      <c r="AA77" s="569"/>
      <c r="AB77" s="46"/>
    </row>
    <row r="78" spans="1:28" ht="33" customHeight="1">
      <c r="A78" s="154">
        <f t="shared" si="3"/>
        <v>63</v>
      </c>
      <c r="B78" s="186"/>
      <c r="C78" s="565"/>
      <c r="D78" s="565"/>
      <c r="E78" s="187"/>
      <c r="F78" s="566"/>
      <c r="G78" s="566"/>
      <c r="H78" s="188"/>
      <c r="I78" s="189"/>
      <c r="J78" s="190"/>
      <c r="K78" s="191"/>
      <c r="L78" s="332" t="s">
        <v>28</v>
      </c>
      <c r="M78" s="192"/>
      <c r="N78" s="193"/>
      <c r="O78" s="194"/>
      <c r="P78" s="322"/>
      <c r="Q78" s="196"/>
      <c r="R78" s="327" t="str">
        <f t="shared" si="1"/>
        <v/>
      </c>
      <c r="S78" s="197"/>
      <c r="T78" s="53">
        <f t="shared" si="2"/>
        <v>0</v>
      </c>
      <c r="U78" s="232"/>
      <c r="V78" s="567"/>
      <c r="W78" s="568"/>
      <c r="X78" s="568"/>
      <c r="Y78" s="568"/>
      <c r="Z78" s="568"/>
      <c r="AA78" s="569"/>
      <c r="AB78" s="46"/>
    </row>
    <row r="79" spans="1:28" ht="33" customHeight="1">
      <c r="A79" s="154">
        <f t="shared" si="3"/>
        <v>64</v>
      </c>
      <c r="B79" s="186"/>
      <c r="C79" s="565"/>
      <c r="D79" s="565"/>
      <c r="E79" s="187"/>
      <c r="F79" s="566"/>
      <c r="G79" s="566"/>
      <c r="H79" s="188"/>
      <c r="I79" s="189"/>
      <c r="J79" s="190"/>
      <c r="K79" s="191"/>
      <c r="L79" s="332" t="s">
        <v>28</v>
      </c>
      <c r="M79" s="192"/>
      <c r="N79" s="193"/>
      <c r="O79" s="194"/>
      <c r="P79" s="322"/>
      <c r="Q79" s="196"/>
      <c r="R79" s="327" t="str">
        <f t="shared" si="1"/>
        <v/>
      </c>
      <c r="S79" s="197"/>
      <c r="T79" s="53">
        <f t="shared" si="2"/>
        <v>0</v>
      </c>
      <c r="U79" s="232"/>
      <c r="V79" s="567"/>
      <c r="W79" s="568"/>
      <c r="X79" s="568"/>
      <c r="Y79" s="568"/>
      <c r="Z79" s="568"/>
      <c r="AA79" s="569"/>
      <c r="AB79" s="46"/>
    </row>
    <row r="80" spans="1:28" ht="33" customHeight="1">
      <c r="A80" s="154">
        <f t="shared" si="3"/>
        <v>65</v>
      </c>
      <c r="B80" s="220"/>
      <c r="C80" s="580"/>
      <c r="D80" s="580"/>
      <c r="E80" s="221"/>
      <c r="F80" s="581"/>
      <c r="G80" s="581"/>
      <c r="H80" s="222"/>
      <c r="I80" s="223"/>
      <c r="J80" s="224"/>
      <c r="K80" s="225"/>
      <c r="L80" s="335" t="s">
        <v>28</v>
      </c>
      <c r="M80" s="226"/>
      <c r="N80" s="227"/>
      <c r="O80" s="228"/>
      <c r="P80" s="325"/>
      <c r="Q80" s="229"/>
      <c r="R80" s="330" t="str">
        <f t="shared" si="1"/>
        <v/>
      </c>
      <c r="S80" s="230"/>
      <c r="T80" s="134">
        <f t="shared" si="2"/>
        <v>0</v>
      </c>
      <c r="U80" s="235"/>
      <c r="V80" s="582"/>
      <c r="W80" s="583"/>
      <c r="X80" s="583"/>
      <c r="Y80" s="583"/>
      <c r="Z80" s="583"/>
      <c r="AA80" s="584"/>
      <c r="AB80" s="135"/>
    </row>
    <row r="81" spans="1:28" ht="33" customHeight="1">
      <c r="A81" s="154">
        <f t="shared" si="3"/>
        <v>66</v>
      </c>
      <c r="B81" s="209"/>
      <c r="C81" s="570"/>
      <c r="D81" s="570"/>
      <c r="E81" s="210"/>
      <c r="F81" s="571"/>
      <c r="G81" s="571"/>
      <c r="H81" s="211"/>
      <c r="I81" s="212"/>
      <c r="J81" s="213"/>
      <c r="K81" s="214"/>
      <c r="L81" s="334" t="s">
        <v>28</v>
      </c>
      <c r="M81" s="215"/>
      <c r="N81" s="216"/>
      <c r="O81" s="217"/>
      <c r="P81" s="324"/>
      <c r="Q81" s="218"/>
      <c r="R81" s="329" t="str">
        <f t="shared" ref="R81:R144" si="4">IF(B81="レンタル",O81-Q81,"")</f>
        <v/>
      </c>
      <c r="S81" s="219"/>
      <c r="T81" s="55">
        <f t="shared" ref="T81:T144" si="5">IF(B81="レンタル",I81*R81*S81,I81*S81)</f>
        <v>0</v>
      </c>
      <c r="U81" s="234"/>
      <c r="V81" s="572"/>
      <c r="W81" s="573"/>
      <c r="X81" s="573"/>
      <c r="Y81" s="573"/>
      <c r="Z81" s="573"/>
      <c r="AA81" s="574"/>
      <c r="AB81" s="50"/>
    </row>
    <row r="82" spans="1:28" ht="33" customHeight="1">
      <c r="A82" s="154">
        <f t="shared" si="3"/>
        <v>67</v>
      </c>
      <c r="B82" s="186"/>
      <c r="C82" s="565"/>
      <c r="D82" s="565"/>
      <c r="E82" s="187"/>
      <c r="F82" s="566"/>
      <c r="G82" s="566"/>
      <c r="H82" s="188"/>
      <c r="I82" s="189"/>
      <c r="J82" s="190"/>
      <c r="K82" s="191"/>
      <c r="L82" s="332" t="s">
        <v>28</v>
      </c>
      <c r="M82" s="192"/>
      <c r="N82" s="193"/>
      <c r="O82" s="194"/>
      <c r="P82" s="322"/>
      <c r="Q82" s="196"/>
      <c r="R82" s="327" t="str">
        <f t="shared" si="4"/>
        <v/>
      </c>
      <c r="S82" s="197"/>
      <c r="T82" s="53">
        <f t="shared" si="5"/>
        <v>0</v>
      </c>
      <c r="U82" s="232"/>
      <c r="V82" s="567"/>
      <c r="W82" s="568"/>
      <c r="X82" s="568"/>
      <c r="Y82" s="568"/>
      <c r="Z82" s="568"/>
      <c r="AA82" s="569"/>
      <c r="AB82" s="46"/>
    </row>
    <row r="83" spans="1:28" ht="33" customHeight="1">
      <c r="A83" s="154">
        <f t="shared" si="3"/>
        <v>68</v>
      </c>
      <c r="B83" s="186"/>
      <c r="C83" s="565"/>
      <c r="D83" s="565"/>
      <c r="E83" s="187"/>
      <c r="F83" s="566"/>
      <c r="G83" s="566"/>
      <c r="H83" s="188"/>
      <c r="I83" s="189"/>
      <c r="J83" s="190"/>
      <c r="K83" s="191"/>
      <c r="L83" s="332" t="s">
        <v>28</v>
      </c>
      <c r="M83" s="192"/>
      <c r="N83" s="193"/>
      <c r="O83" s="194"/>
      <c r="P83" s="322"/>
      <c r="Q83" s="196"/>
      <c r="R83" s="327" t="str">
        <f t="shared" si="4"/>
        <v/>
      </c>
      <c r="S83" s="197"/>
      <c r="T83" s="53">
        <f t="shared" si="5"/>
        <v>0</v>
      </c>
      <c r="U83" s="232"/>
      <c r="V83" s="567"/>
      <c r="W83" s="568"/>
      <c r="X83" s="568"/>
      <c r="Y83" s="568"/>
      <c r="Z83" s="568"/>
      <c r="AA83" s="569"/>
      <c r="AB83" s="46"/>
    </row>
    <row r="84" spans="1:28" ht="33" customHeight="1">
      <c r="A84" s="154">
        <f t="shared" si="3"/>
        <v>69</v>
      </c>
      <c r="B84" s="186"/>
      <c r="C84" s="565"/>
      <c r="D84" s="565"/>
      <c r="E84" s="187"/>
      <c r="F84" s="566"/>
      <c r="G84" s="566"/>
      <c r="H84" s="188"/>
      <c r="I84" s="189"/>
      <c r="J84" s="190"/>
      <c r="K84" s="191"/>
      <c r="L84" s="332" t="s">
        <v>28</v>
      </c>
      <c r="M84" s="192"/>
      <c r="N84" s="193"/>
      <c r="O84" s="194"/>
      <c r="P84" s="322"/>
      <c r="Q84" s="196"/>
      <c r="R84" s="327" t="str">
        <f t="shared" si="4"/>
        <v/>
      </c>
      <c r="S84" s="197"/>
      <c r="T84" s="53">
        <f t="shared" si="5"/>
        <v>0</v>
      </c>
      <c r="U84" s="232"/>
      <c r="V84" s="567"/>
      <c r="W84" s="568"/>
      <c r="X84" s="568"/>
      <c r="Y84" s="568"/>
      <c r="Z84" s="568"/>
      <c r="AA84" s="569"/>
      <c r="AB84" s="46"/>
    </row>
    <row r="85" spans="1:28" ht="33" customHeight="1">
      <c r="A85" s="154">
        <f t="shared" si="3"/>
        <v>70</v>
      </c>
      <c r="B85" s="186"/>
      <c r="C85" s="565"/>
      <c r="D85" s="565"/>
      <c r="E85" s="187"/>
      <c r="F85" s="566"/>
      <c r="G85" s="566"/>
      <c r="H85" s="188"/>
      <c r="I85" s="189"/>
      <c r="J85" s="190"/>
      <c r="K85" s="191"/>
      <c r="L85" s="332" t="s">
        <v>28</v>
      </c>
      <c r="M85" s="192"/>
      <c r="N85" s="193"/>
      <c r="O85" s="194"/>
      <c r="P85" s="322"/>
      <c r="Q85" s="196"/>
      <c r="R85" s="327" t="str">
        <f t="shared" si="4"/>
        <v/>
      </c>
      <c r="S85" s="197"/>
      <c r="T85" s="53">
        <f t="shared" si="5"/>
        <v>0</v>
      </c>
      <c r="U85" s="232"/>
      <c r="V85" s="567"/>
      <c r="W85" s="568"/>
      <c r="X85" s="568"/>
      <c r="Y85" s="568"/>
      <c r="Z85" s="568"/>
      <c r="AA85" s="569"/>
      <c r="AB85" s="46"/>
    </row>
    <row r="86" spans="1:28" ht="33" customHeight="1">
      <c r="A86" s="154">
        <f t="shared" si="3"/>
        <v>71</v>
      </c>
      <c r="B86" s="186"/>
      <c r="C86" s="565"/>
      <c r="D86" s="565"/>
      <c r="E86" s="187"/>
      <c r="F86" s="566"/>
      <c r="G86" s="566"/>
      <c r="H86" s="188"/>
      <c r="I86" s="189"/>
      <c r="J86" s="190"/>
      <c r="K86" s="191"/>
      <c r="L86" s="332" t="s">
        <v>28</v>
      </c>
      <c r="M86" s="192"/>
      <c r="N86" s="193"/>
      <c r="O86" s="194"/>
      <c r="P86" s="322"/>
      <c r="Q86" s="196"/>
      <c r="R86" s="327" t="str">
        <f t="shared" si="4"/>
        <v/>
      </c>
      <c r="S86" s="197"/>
      <c r="T86" s="53">
        <f t="shared" si="5"/>
        <v>0</v>
      </c>
      <c r="U86" s="232"/>
      <c r="V86" s="567"/>
      <c r="W86" s="568"/>
      <c r="X86" s="568"/>
      <c r="Y86" s="568"/>
      <c r="Z86" s="568"/>
      <c r="AA86" s="569"/>
      <c r="AB86" s="46"/>
    </row>
    <row r="87" spans="1:28" ht="33" customHeight="1">
      <c r="A87" s="154">
        <f t="shared" si="3"/>
        <v>72</v>
      </c>
      <c r="B87" s="186"/>
      <c r="C87" s="565"/>
      <c r="D87" s="565"/>
      <c r="E87" s="187"/>
      <c r="F87" s="566"/>
      <c r="G87" s="566"/>
      <c r="H87" s="188"/>
      <c r="I87" s="189"/>
      <c r="J87" s="190"/>
      <c r="K87" s="191"/>
      <c r="L87" s="332" t="s">
        <v>28</v>
      </c>
      <c r="M87" s="192"/>
      <c r="N87" s="193"/>
      <c r="O87" s="194"/>
      <c r="P87" s="322"/>
      <c r="Q87" s="196"/>
      <c r="R87" s="327" t="str">
        <f t="shared" si="4"/>
        <v/>
      </c>
      <c r="S87" s="197"/>
      <c r="T87" s="53">
        <f t="shared" si="5"/>
        <v>0</v>
      </c>
      <c r="U87" s="232"/>
      <c r="V87" s="567"/>
      <c r="W87" s="568"/>
      <c r="X87" s="568"/>
      <c r="Y87" s="568"/>
      <c r="Z87" s="568"/>
      <c r="AA87" s="569"/>
      <c r="AB87" s="46"/>
    </row>
    <row r="88" spans="1:28" ht="33" customHeight="1">
      <c r="A88" s="154">
        <f t="shared" si="3"/>
        <v>73</v>
      </c>
      <c r="B88" s="186"/>
      <c r="C88" s="565"/>
      <c r="D88" s="565"/>
      <c r="E88" s="187"/>
      <c r="F88" s="566"/>
      <c r="G88" s="566"/>
      <c r="H88" s="188"/>
      <c r="I88" s="189"/>
      <c r="J88" s="190"/>
      <c r="K88" s="191"/>
      <c r="L88" s="332" t="s">
        <v>28</v>
      </c>
      <c r="M88" s="192"/>
      <c r="N88" s="193"/>
      <c r="O88" s="194"/>
      <c r="P88" s="322"/>
      <c r="Q88" s="196"/>
      <c r="R88" s="327" t="str">
        <f t="shared" si="4"/>
        <v/>
      </c>
      <c r="S88" s="197"/>
      <c r="T88" s="53">
        <f t="shared" si="5"/>
        <v>0</v>
      </c>
      <c r="U88" s="232"/>
      <c r="V88" s="567"/>
      <c r="W88" s="568"/>
      <c r="X88" s="568"/>
      <c r="Y88" s="568"/>
      <c r="Z88" s="568"/>
      <c r="AA88" s="569"/>
      <c r="AB88" s="46"/>
    </row>
    <row r="89" spans="1:28" ht="33" customHeight="1">
      <c r="A89" s="154">
        <f t="shared" si="3"/>
        <v>74</v>
      </c>
      <c r="B89" s="186"/>
      <c r="C89" s="565"/>
      <c r="D89" s="565"/>
      <c r="E89" s="187"/>
      <c r="F89" s="566"/>
      <c r="G89" s="566"/>
      <c r="H89" s="188"/>
      <c r="I89" s="189"/>
      <c r="J89" s="190"/>
      <c r="K89" s="191"/>
      <c r="L89" s="332" t="s">
        <v>28</v>
      </c>
      <c r="M89" s="192"/>
      <c r="N89" s="193"/>
      <c r="O89" s="194"/>
      <c r="P89" s="322"/>
      <c r="Q89" s="196"/>
      <c r="R89" s="327" t="str">
        <f t="shared" si="4"/>
        <v/>
      </c>
      <c r="S89" s="197"/>
      <c r="T89" s="53">
        <f t="shared" si="5"/>
        <v>0</v>
      </c>
      <c r="U89" s="232"/>
      <c r="V89" s="567"/>
      <c r="W89" s="568"/>
      <c r="X89" s="568"/>
      <c r="Y89" s="568"/>
      <c r="Z89" s="568"/>
      <c r="AA89" s="569"/>
      <c r="AB89" s="46"/>
    </row>
    <row r="90" spans="1:28" ht="33" customHeight="1">
      <c r="A90" s="154">
        <f t="shared" si="3"/>
        <v>75</v>
      </c>
      <c r="B90" s="186"/>
      <c r="C90" s="565"/>
      <c r="D90" s="565"/>
      <c r="E90" s="187"/>
      <c r="F90" s="566"/>
      <c r="G90" s="566"/>
      <c r="H90" s="188"/>
      <c r="I90" s="189"/>
      <c r="J90" s="190"/>
      <c r="K90" s="191"/>
      <c r="L90" s="332" t="s">
        <v>28</v>
      </c>
      <c r="M90" s="192"/>
      <c r="N90" s="193"/>
      <c r="O90" s="194"/>
      <c r="P90" s="322"/>
      <c r="Q90" s="196"/>
      <c r="R90" s="327" t="str">
        <f t="shared" si="4"/>
        <v/>
      </c>
      <c r="S90" s="197"/>
      <c r="T90" s="53">
        <f t="shared" si="5"/>
        <v>0</v>
      </c>
      <c r="U90" s="232"/>
      <c r="V90" s="567"/>
      <c r="W90" s="568"/>
      <c r="X90" s="568"/>
      <c r="Y90" s="568"/>
      <c r="Z90" s="568"/>
      <c r="AA90" s="569"/>
      <c r="AB90" s="46"/>
    </row>
    <row r="91" spans="1:28" ht="33" customHeight="1">
      <c r="A91" s="154">
        <f t="shared" si="3"/>
        <v>76</v>
      </c>
      <c r="B91" s="186"/>
      <c r="C91" s="565"/>
      <c r="D91" s="565"/>
      <c r="E91" s="187"/>
      <c r="F91" s="566"/>
      <c r="G91" s="566"/>
      <c r="H91" s="188"/>
      <c r="I91" s="189"/>
      <c r="J91" s="190"/>
      <c r="K91" s="191"/>
      <c r="L91" s="332" t="s">
        <v>28</v>
      </c>
      <c r="M91" s="192"/>
      <c r="N91" s="193"/>
      <c r="O91" s="194"/>
      <c r="P91" s="322"/>
      <c r="Q91" s="196"/>
      <c r="R91" s="327" t="str">
        <f t="shared" si="4"/>
        <v/>
      </c>
      <c r="S91" s="197"/>
      <c r="T91" s="53">
        <f t="shared" si="5"/>
        <v>0</v>
      </c>
      <c r="U91" s="232"/>
      <c r="V91" s="567"/>
      <c r="W91" s="568"/>
      <c r="X91" s="568"/>
      <c r="Y91" s="568"/>
      <c r="Z91" s="568"/>
      <c r="AA91" s="569"/>
      <c r="AB91" s="46"/>
    </row>
    <row r="92" spans="1:28" ht="33" customHeight="1">
      <c r="A92" s="154">
        <f t="shared" si="3"/>
        <v>77</v>
      </c>
      <c r="B92" s="186"/>
      <c r="C92" s="565"/>
      <c r="D92" s="565"/>
      <c r="E92" s="187"/>
      <c r="F92" s="566"/>
      <c r="G92" s="566"/>
      <c r="H92" s="188"/>
      <c r="I92" s="189"/>
      <c r="J92" s="190"/>
      <c r="K92" s="191"/>
      <c r="L92" s="332" t="s">
        <v>28</v>
      </c>
      <c r="M92" s="192"/>
      <c r="N92" s="193"/>
      <c r="O92" s="194"/>
      <c r="P92" s="322"/>
      <c r="Q92" s="196"/>
      <c r="R92" s="327" t="str">
        <f t="shared" si="4"/>
        <v/>
      </c>
      <c r="S92" s="197"/>
      <c r="T92" s="53">
        <f t="shared" si="5"/>
        <v>0</v>
      </c>
      <c r="U92" s="232"/>
      <c r="V92" s="567"/>
      <c r="W92" s="568"/>
      <c r="X92" s="568"/>
      <c r="Y92" s="568"/>
      <c r="Z92" s="568"/>
      <c r="AA92" s="569"/>
      <c r="AB92" s="46"/>
    </row>
    <row r="93" spans="1:28" ht="33" customHeight="1">
      <c r="A93" s="154">
        <f t="shared" si="3"/>
        <v>78</v>
      </c>
      <c r="B93" s="186"/>
      <c r="C93" s="565"/>
      <c r="D93" s="565"/>
      <c r="E93" s="187"/>
      <c r="F93" s="566"/>
      <c r="G93" s="566"/>
      <c r="H93" s="188"/>
      <c r="I93" s="189"/>
      <c r="J93" s="190"/>
      <c r="K93" s="191"/>
      <c r="L93" s="332" t="s">
        <v>28</v>
      </c>
      <c r="M93" s="192"/>
      <c r="N93" s="193"/>
      <c r="O93" s="194"/>
      <c r="P93" s="322"/>
      <c r="Q93" s="196"/>
      <c r="R93" s="327" t="str">
        <f t="shared" si="4"/>
        <v/>
      </c>
      <c r="S93" s="197"/>
      <c r="T93" s="53">
        <f t="shared" si="5"/>
        <v>0</v>
      </c>
      <c r="U93" s="232"/>
      <c r="V93" s="567"/>
      <c r="W93" s="568"/>
      <c r="X93" s="568"/>
      <c r="Y93" s="568"/>
      <c r="Z93" s="568"/>
      <c r="AA93" s="569"/>
      <c r="AB93" s="46"/>
    </row>
    <row r="94" spans="1:28" ht="33" customHeight="1">
      <c r="A94" s="154">
        <f t="shared" si="3"/>
        <v>79</v>
      </c>
      <c r="B94" s="186"/>
      <c r="C94" s="565"/>
      <c r="D94" s="565"/>
      <c r="E94" s="187"/>
      <c r="F94" s="566"/>
      <c r="G94" s="566"/>
      <c r="H94" s="188"/>
      <c r="I94" s="189"/>
      <c r="J94" s="190"/>
      <c r="K94" s="191"/>
      <c r="L94" s="332" t="s">
        <v>28</v>
      </c>
      <c r="M94" s="192"/>
      <c r="N94" s="193"/>
      <c r="O94" s="194"/>
      <c r="P94" s="322"/>
      <c r="Q94" s="196"/>
      <c r="R94" s="327" t="str">
        <f t="shared" si="4"/>
        <v/>
      </c>
      <c r="S94" s="197"/>
      <c r="T94" s="53">
        <f t="shared" si="5"/>
        <v>0</v>
      </c>
      <c r="U94" s="232"/>
      <c r="V94" s="567"/>
      <c r="W94" s="568"/>
      <c r="X94" s="568"/>
      <c r="Y94" s="568"/>
      <c r="Z94" s="568"/>
      <c r="AA94" s="569"/>
      <c r="AB94" s="46"/>
    </row>
    <row r="95" spans="1:28" ht="33" customHeight="1">
      <c r="A95" s="154">
        <f t="shared" si="3"/>
        <v>80</v>
      </c>
      <c r="B95" s="186"/>
      <c r="C95" s="565"/>
      <c r="D95" s="565"/>
      <c r="E95" s="187"/>
      <c r="F95" s="566"/>
      <c r="G95" s="566"/>
      <c r="H95" s="188"/>
      <c r="I95" s="189"/>
      <c r="J95" s="190"/>
      <c r="K95" s="191"/>
      <c r="L95" s="332" t="s">
        <v>28</v>
      </c>
      <c r="M95" s="192"/>
      <c r="N95" s="193"/>
      <c r="O95" s="194"/>
      <c r="P95" s="322"/>
      <c r="Q95" s="196"/>
      <c r="R95" s="327" t="str">
        <f t="shared" si="4"/>
        <v/>
      </c>
      <c r="S95" s="197"/>
      <c r="T95" s="53">
        <f t="shared" si="5"/>
        <v>0</v>
      </c>
      <c r="U95" s="232"/>
      <c r="V95" s="567"/>
      <c r="W95" s="568"/>
      <c r="X95" s="568"/>
      <c r="Y95" s="568"/>
      <c r="Z95" s="568"/>
      <c r="AA95" s="569"/>
      <c r="AB95" s="46"/>
    </row>
    <row r="96" spans="1:28" ht="33" customHeight="1">
      <c r="A96" s="154">
        <f t="shared" si="3"/>
        <v>81</v>
      </c>
      <c r="B96" s="209"/>
      <c r="C96" s="570"/>
      <c r="D96" s="570"/>
      <c r="E96" s="210"/>
      <c r="F96" s="571"/>
      <c r="G96" s="571"/>
      <c r="H96" s="211"/>
      <c r="I96" s="212"/>
      <c r="J96" s="213"/>
      <c r="K96" s="214"/>
      <c r="L96" s="334" t="s">
        <v>28</v>
      </c>
      <c r="M96" s="215"/>
      <c r="N96" s="216"/>
      <c r="O96" s="217"/>
      <c r="P96" s="324"/>
      <c r="Q96" s="218"/>
      <c r="R96" s="329" t="str">
        <f t="shared" si="4"/>
        <v/>
      </c>
      <c r="S96" s="219"/>
      <c r="T96" s="55">
        <f t="shared" si="5"/>
        <v>0</v>
      </c>
      <c r="U96" s="234"/>
      <c r="V96" s="572"/>
      <c r="W96" s="573"/>
      <c r="X96" s="573"/>
      <c r="Y96" s="573"/>
      <c r="Z96" s="573"/>
      <c r="AA96" s="574"/>
      <c r="AB96" s="50"/>
    </row>
    <row r="97" spans="1:28" ht="33" customHeight="1">
      <c r="A97" s="154">
        <f t="shared" si="3"/>
        <v>82</v>
      </c>
      <c r="B97" s="186"/>
      <c r="C97" s="565"/>
      <c r="D97" s="565"/>
      <c r="E97" s="187"/>
      <c r="F97" s="566"/>
      <c r="G97" s="566"/>
      <c r="H97" s="188"/>
      <c r="I97" s="189"/>
      <c r="J97" s="190"/>
      <c r="K97" s="191"/>
      <c r="L97" s="332" t="s">
        <v>28</v>
      </c>
      <c r="M97" s="192"/>
      <c r="N97" s="193"/>
      <c r="O97" s="194"/>
      <c r="P97" s="322"/>
      <c r="Q97" s="196"/>
      <c r="R97" s="327" t="str">
        <f t="shared" si="4"/>
        <v/>
      </c>
      <c r="S97" s="197"/>
      <c r="T97" s="53">
        <f t="shared" si="5"/>
        <v>0</v>
      </c>
      <c r="U97" s="232"/>
      <c r="V97" s="567"/>
      <c r="W97" s="568"/>
      <c r="X97" s="568"/>
      <c r="Y97" s="568"/>
      <c r="Z97" s="568"/>
      <c r="AA97" s="569"/>
      <c r="AB97" s="46"/>
    </row>
    <row r="98" spans="1:28" ht="33" customHeight="1">
      <c r="A98" s="154">
        <f t="shared" si="3"/>
        <v>83</v>
      </c>
      <c r="B98" s="186"/>
      <c r="C98" s="565"/>
      <c r="D98" s="565"/>
      <c r="E98" s="187"/>
      <c r="F98" s="566"/>
      <c r="G98" s="566"/>
      <c r="H98" s="188"/>
      <c r="I98" s="189"/>
      <c r="J98" s="190"/>
      <c r="K98" s="191"/>
      <c r="L98" s="332" t="s">
        <v>28</v>
      </c>
      <c r="M98" s="192"/>
      <c r="N98" s="193"/>
      <c r="O98" s="194"/>
      <c r="P98" s="322"/>
      <c r="Q98" s="196"/>
      <c r="R98" s="327" t="str">
        <f t="shared" si="4"/>
        <v/>
      </c>
      <c r="S98" s="197"/>
      <c r="T98" s="53">
        <f t="shared" si="5"/>
        <v>0</v>
      </c>
      <c r="U98" s="232"/>
      <c r="V98" s="567"/>
      <c r="W98" s="568"/>
      <c r="X98" s="568"/>
      <c r="Y98" s="568"/>
      <c r="Z98" s="568"/>
      <c r="AA98" s="569"/>
      <c r="AB98" s="46"/>
    </row>
    <row r="99" spans="1:28" ht="33" customHeight="1">
      <c r="A99" s="154">
        <f t="shared" si="3"/>
        <v>84</v>
      </c>
      <c r="B99" s="186"/>
      <c r="C99" s="565"/>
      <c r="D99" s="565"/>
      <c r="E99" s="187"/>
      <c r="F99" s="566"/>
      <c r="G99" s="566"/>
      <c r="H99" s="188"/>
      <c r="I99" s="189"/>
      <c r="J99" s="190"/>
      <c r="K99" s="191"/>
      <c r="L99" s="332" t="s">
        <v>28</v>
      </c>
      <c r="M99" s="192"/>
      <c r="N99" s="193"/>
      <c r="O99" s="194"/>
      <c r="P99" s="322"/>
      <c r="Q99" s="196"/>
      <c r="R99" s="327" t="str">
        <f t="shared" si="4"/>
        <v/>
      </c>
      <c r="S99" s="197"/>
      <c r="T99" s="53">
        <f t="shared" si="5"/>
        <v>0</v>
      </c>
      <c r="U99" s="232"/>
      <c r="V99" s="567"/>
      <c r="W99" s="568"/>
      <c r="X99" s="568"/>
      <c r="Y99" s="568"/>
      <c r="Z99" s="568"/>
      <c r="AA99" s="569"/>
      <c r="AB99" s="46"/>
    </row>
    <row r="100" spans="1:28" ht="33" customHeight="1">
      <c r="A100" s="154">
        <f t="shared" si="3"/>
        <v>85</v>
      </c>
      <c r="B100" s="186"/>
      <c r="C100" s="565"/>
      <c r="D100" s="565"/>
      <c r="E100" s="187"/>
      <c r="F100" s="566"/>
      <c r="G100" s="566"/>
      <c r="H100" s="188"/>
      <c r="I100" s="189"/>
      <c r="J100" s="190"/>
      <c r="K100" s="191"/>
      <c r="L100" s="332" t="s">
        <v>28</v>
      </c>
      <c r="M100" s="192"/>
      <c r="N100" s="193"/>
      <c r="O100" s="194"/>
      <c r="P100" s="322"/>
      <c r="Q100" s="196"/>
      <c r="R100" s="327" t="str">
        <f t="shared" si="4"/>
        <v/>
      </c>
      <c r="S100" s="197"/>
      <c r="T100" s="53">
        <f t="shared" si="5"/>
        <v>0</v>
      </c>
      <c r="U100" s="232"/>
      <c r="V100" s="567"/>
      <c r="W100" s="568"/>
      <c r="X100" s="568"/>
      <c r="Y100" s="568"/>
      <c r="Z100" s="568"/>
      <c r="AA100" s="569"/>
      <c r="AB100" s="46"/>
    </row>
    <row r="101" spans="1:28" ht="33" customHeight="1">
      <c r="A101" s="154">
        <f t="shared" si="3"/>
        <v>86</v>
      </c>
      <c r="B101" s="186"/>
      <c r="C101" s="565"/>
      <c r="D101" s="565"/>
      <c r="E101" s="187"/>
      <c r="F101" s="566"/>
      <c r="G101" s="566"/>
      <c r="H101" s="188"/>
      <c r="I101" s="189"/>
      <c r="J101" s="190"/>
      <c r="K101" s="191"/>
      <c r="L101" s="332" t="s">
        <v>28</v>
      </c>
      <c r="M101" s="192"/>
      <c r="N101" s="193"/>
      <c r="O101" s="194"/>
      <c r="P101" s="322"/>
      <c r="Q101" s="196"/>
      <c r="R101" s="327" t="str">
        <f t="shared" si="4"/>
        <v/>
      </c>
      <c r="S101" s="197"/>
      <c r="T101" s="53">
        <f t="shared" si="5"/>
        <v>0</v>
      </c>
      <c r="U101" s="232"/>
      <c r="V101" s="567"/>
      <c r="W101" s="568"/>
      <c r="X101" s="568"/>
      <c r="Y101" s="568"/>
      <c r="Z101" s="568"/>
      <c r="AA101" s="569"/>
      <c r="AB101" s="46"/>
    </row>
    <row r="102" spans="1:28" ht="33" customHeight="1">
      <c r="A102" s="154">
        <f t="shared" si="3"/>
        <v>87</v>
      </c>
      <c r="B102" s="186"/>
      <c r="C102" s="565"/>
      <c r="D102" s="565"/>
      <c r="E102" s="187"/>
      <c r="F102" s="566"/>
      <c r="G102" s="566"/>
      <c r="H102" s="188"/>
      <c r="I102" s="189"/>
      <c r="J102" s="190"/>
      <c r="K102" s="191"/>
      <c r="L102" s="332" t="s">
        <v>28</v>
      </c>
      <c r="M102" s="192"/>
      <c r="N102" s="193"/>
      <c r="O102" s="194"/>
      <c r="P102" s="322"/>
      <c r="Q102" s="196"/>
      <c r="R102" s="327" t="str">
        <f t="shared" si="4"/>
        <v/>
      </c>
      <c r="S102" s="197"/>
      <c r="T102" s="53">
        <f t="shared" si="5"/>
        <v>0</v>
      </c>
      <c r="U102" s="232"/>
      <c r="V102" s="567"/>
      <c r="W102" s="568"/>
      <c r="X102" s="568"/>
      <c r="Y102" s="568"/>
      <c r="Z102" s="568"/>
      <c r="AA102" s="569"/>
      <c r="AB102" s="46"/>
    </row>
    <row r="103" spans="1:28" ht="33" customHeight="1">
      <c r="A103" s="154">
        <f t="shared" si="3"/>
        <v>88</v>
      </c>
      <c r="B103" s="186"/>
      <c r="C103" s="565"/>
      <c r="D103" s="565"/>
      <c r="E103" s="187"/>
      <c r="F103" s="566"/>
      <c r="G103" s="566"/>
      <c r="H103" s="188"/>
      <c r="I103" s="189"/>
      <c r="J103" s="190"/>
      <c r="K103" s="191"/>
      <c r="L103" s="332" t="s">
        <v>28</v>
      </c>
      <c r="M103" s="192"/>
      <c r="N103" s="193"/>
      <c r="O103" s="194"/>
      <c r="P103" s="322"/>
      <c r="Q103" s="196"/>
      <c r="R103" s="327" t="str">
        <f t="shared" si="4"/>
        <v/>
      </c>
      <c r="S103" s="197"/>
      <c r="T103" s="53">
        <f t="shared" si="5"/>
        <v>0</v>
      </c>
      <c r="U103" s="232"/>
      <c r="V103" s="567"/>
      <c r="W103" s="568"/>
      <c r="X103" s="568"/>
      <c r="Y103" s="568"/>
      <c r="Z103" s="568"/>
      <c r="AA103" s="569"/>
      <c r="AB103" s="46"/>
    </row>
    <row r="104" spans="1:28" ht="33" customHeight="1">
      <c r="A104" s="154">
        <f t="shared" si="3"/>
        <v>89</v>
      </c>
      <c r="B104" s="186"/>
      <c r="C104" s="565"/>
      <c r="D104" s="565"/>
      <c r="E104" s="187"/>
      <c r="F104" s="566"/>
      <c r="G104" s="566"/>
      <c r="H104" s="188"/>
      <c r="I104" s="189"/>
      <c r="J104" s="190"/>
      <c r="K104" s="191"/>
      <c r="L104" s="332" t="s">
        <v>28</v>
      </c>
      <c r="M104" s="192"/>
      <c r="N104" s="193"/>
      <c r="O104" s="194"/>
      <c r="P104" s="322"/>
      <c r="Q104" s="196"/>
      <c r="R104" s="327" t="str">
        <f t="shared" si="4"/>
        <v/>
      </c>
      <c r="S104" s="197"/>
      <c r="T104" s="53">
        <f t="shared" si="5"/>
        <v>0</v>
      </c>
      <c r="U104" s="232"/>
      <c r="V104" s="567"/>
      <c r="W104" s="568"/>
      <c r="X104" s="568"/>
      <c r="Y104" s="568"/>
      <c r="Z104" s="568"/>
      <c r="AA104" s="569"/>
      <c r="AB104" s="46"/>
    </row>
    <row r="105" spans="1:28" ht="33" customHeight="1">
      <c r="A105" s="154">
        <f t="shared" si="3"/>
        <v>90</v>
      </c>
      <c r="B105" s="198"/>
      <c r="C105" s="575"/>
      <c r="D105" s="575"/>
      <c r="E105" s="199"/>
      <c r="F105" s="576"/>
      <c r="G105" s="576"/>
      <c r="H105" s="200"/>
      <c r="I105" s="201"/>
      <c r="J105" s="202"/>
      <c r="K105" s="203"/>
      <c r="L105" s="333" t="s">
        <v>28</v>
      </c>
      <c r="M105" s="204"/>
      <c r="N105" s="205"/>
      <c r="O105" s="206"/>
      <c r="P105" s="323"/>
      <c r="Q105" s="207"/>
      <c r="R105" s="328" t="str">
        <f t="shared" si="4"/>
        <v/>
      </c>
      <c r="S105" s="208"/>
      <c r="T105" s="54">
        <f t="shared" si="5"/>
        <v>0</v>
      </c>
      <c r="U105" s="233"/>
      <c r="V105" s="577"/>
      <c r="W105" s="578"/>
      <c r="X105" s="578"/>
      <c r="Y105" s="578"/>
      <c r="Z105" s="578"/>
      <c r="AA105" s="579"/>
      <c r="AB105" s="47"/>
    </row>
    <row r="106" spans="1:28" ht="33" customHeight="1">
      <c r="A106" s="154">
        <f t="shared" si="3"/>
        <v>91</v>
      </c>
      <c r="B106" s="209"/>
      <c r="C106" s="570"/>
      <c r="D106" s="570"/>
      <c r="E106" s="210"/>
      <c r="F106" s="571"/>
      <c r="G106" s="571"/>
      <c r="H106" s="211"/>
      <c r="I106" s="212"/>
      <c r="J106" s="213"/>
      <c r="K106" s="214"/>
      <c r="L106" s="334" t="s">
        <v>28</v>
      </c>
      <c r="M106" s="215"/>
      <c r="N106" s="216"/>
      <c r="O106" s="217"/>
      <c r="P106" s="324"/>
      <c r="Q106" s="218"/>
      <c r="R106" s="329" t="str">
        <f t="shared" si="4"/>
        <v/>
      </c>
      <c r="S106" s="219"/>
      <c r="T106" s="55">
        <f t="shared" si="5"/>
        <v>0</v>
      </c>
      <c r="U106" s="234"/>
      <c r="V106" s="572"/>
      <c r="W106" s="573"/>
      <c r="X106" s="573"/>
      <c r="Y106" s="573"/>
      <c r="Z106" s="573"/>
      <c r="AA106" s="574"/>
      <c r="AB106" s="50"/>
    </row>
    <row r="107" spans="1:28" ht="33" customHeight="1">
      <c r="A107" s="154">
        <f t="shared" si="3"/>
        <v>92</v>
      </c>
      <c r="B107" s="186"/>
      <c r="C107" s="565"/>
      <c r="D107" s="565"/>
      <c r="E107" s="187"/>
      <c r="F107" s="566"/>
      <c r="G107" s="566"/>
      <c r="H107" s="188"/>
      <c r="I107" s="189"/>
      <c r="J107" s="190"/>
      <c r="K107" s="191"/>
      <c r="L107" s="332" t="s">
        <v>28</v>
      </c>
      <c r="M107" s="192"/>
      <c r="N107" s="193"/>
      <c r="O107" s="194"/>
      <c r="P107" s="322"/>
      <c r="Q107" s="196"/>
      <c r="R107" s="327" t="str">
        <f t="shared" si="4"/>
        <v/>
      </c>
      <c r="S107" s="197"/>
      <c r="T107" s="53">
        <f t="shared" si="5"/>
        <v>0</v>
      </c>
      <c r="U107" s="232"/>
      <c r="V107" s="567"/>
      <c r="W107" s="568"/>
      <c r="X107" s="568"/>
      <c r="Y107" s="568"/>
      <c r="Z107" s="568"/>
      <c r="AA107" s="569"/>
      <c r="AB107" s="46"/>
    </row>
    <row r="108" spans="1:28" ht="33" customHeight="1">
      <c r="A108" s="154">
        <f t="shared" si="3"/>
        <v>93</v>
      </c>
      <c r="B108" s="186"/>
      <c r="C108" s="565"/>
      <c r="D108" s="565"/>
      <c r="E108" s="187"/>
      <c r="F108" s="566"/>
      <c r="G108" s="566"/>
      <c r="H108" s="188"/>
      <c r="I108" s="189"/>
      <c r="J108" s="190"/>
      <c r="K108" s="191"/>
      <c r="L108" s="332" t="s">
        <v>28</v>
      </c>
      <c r="M108" s="192"/>
      <c r="N108" s="193"/>
      <c r="O108" s="194"/>
      <c r="P108" s="322"/>
      <c r="Q108" s="196"/>
      <c r="R108" s="327" t="str">
        <f t="shared" si="4"/>
        <v/>
      </c>
      <c r="S108" s="197"/>
      <c r="T108" s="53">
        <f t="shared" si="5"/>
        <v>0</v>
      </c>
      <c r="U108" s="232"/>
      <c r="V108" s="567"/>
      <c r="W108" s="568"/>
      <c r="X108" s="568"/>
      <c r="Y108" s="568"/>
      <c r="Z108" s="568"/>
      <c r="AA108" s="569"/>
      <c r="AB108" s="46"/>
    </row>
    <row r="109" spans="1:28" ht="33" customHeight="1">
      <c r="A109" s="154">
        <f t="shared" ref="A109:A155" si="6">+A108+1</f>
        <v>94</v>
      </c>
      <c r="B109" s="186"/>
      <c r="C109" s="565"/>
      <c r="D109" s="565"/>
      <c r="E109" s="187"/>
      <c r="F109" s="566"/>
      <c r="G109" s="566"/>
      <c r="H109" s="188"/>
      <c r="I109" s="189"/>
      <c r="J109" s="190"/>
      <c r="K109" s="191"/>
      <c r="L109" s="332" t="s">
        <v>28</v>
      </c>
      <c r="M109" s="192"/>
      <c r="N109" s="193"/>
      <c r="O109" s="194"/>
      <c r="P109" s="322"/>
      <c r="Q109" s="196"/>
      <c r="R109" s="327" t="str">
        <f t="shared" si="4"/>
        <v/>
      </c>
      <c r="S109" s="197"/>
      <c r="T109" s="53">
        <f t="shared" si="5"/>
        <v>0</v>
      </c>
      <c r="U109" s="232"/>
      <c r="V109" s="567"/>
      <c r="W109" s="568"/>
      <c r="X109" s="568"/>
      <c r="Y109" s="568"/>
      <c r="Z109" s="568"/>
      <c r="AA109" s="569"/>
      <c r="AB109" s="46"/>
    </row>
    <row r="110" spans="1:28" ht="33" customHeight="1">
      <c r="A110" s="154">
        <f t="shared" si="6"/>
        <v>95</v>
      </c>
      <c r="B110" s="186"/>
      <c r="C110" s="565"/>
      <c r="D110" s="565"/>
      <c r="E110" s="187"/>
      <c r="F110" s="566"/>
      <c r="G110" s="566"/>
      <c r="H110" s="188"/>
      <c r="I110" s="189"/>
      <c r="J110" s="190"/>
      <c r="K110" s="191"/>
      <c r="L110" s="332" t="s">
        <v>28</v>
      </c>
      <c r="M110" s="192"/>
      <c r="N110" s="193"/>
      <c r="O110" s="194"/>
      <c r="P110" s="322"/>
      <c r="Q110" s="196"/>
      <c r="R110" s="327" t="str">
        <f t="shared" si="4"/>
        <v/>
      </c>
      <c r="S110" s="197"/>
      <c r="T110" s="53">
        <f t="shared" si="5"/>
        <v>0</v>
      </c>
      <c r="U110" s="232"/>
      <c r="V110" s="567"/>
      <c r="W110" s="568"/>
      <c r="X110" s="568"/>
      <c r="Y110" s="568"/>
      <c r="Z110" s="568"/>
      <c r="AA110" s="569"/>
      <c r="AB110" s="46"/>
    </row>
    <row r="111" spans="1:28" ht="33" customHeight="1">
      <c r="A111" s="154">
        <f t="shared" si="6"/>
        <v>96</v>
      </c>
      <c r="B111" s="186"/>
      <c r="C111" s="565"/>
      <c r="D111" s="565"/>
      <c r="E111" s="187"/>
      <c r="F111" s="566"/>
      <c r="G111" s="566"/>
      <c r="H111" s="188"/>
      <c r="I111" s="189"/>
      <c r="J111" s="190"/>
      <c r="K111" s="191"/>
      <c r="L111" s="332" t="s">
        <v>28</v>
      </c>
      <c r="M111" s="192"/>
      <c r="N111" s="193"/>
      <c r="O111" s="194"/>
      <c r="P111" s="322"/>
      <c r="Q111" s="196"/>
      <c r="R111" s="327" t="str">
        <f t="shared" si="4"/>
        <v/>
      </c>
      <c r="S111" s="197"/>
      <c r="T111" s="53">
        <f t="shared" si="5"/>
        <v>0</v>
      </c>
      <c r="U111" s="232"/>
      <c r="V111" s="567"/>
      <c r="W111" s="568"/>
      <c r="X111" s="568"/>
      <c r="Y111" s="568"/>
      <c r="Z111" s="568"/>
      <c r="AA111" s="569"/>
      <c r="AB111" s="46"/>
    </row>
    <row r="112" spans="1:28" ht="33" customHeight="1">
      <c r="A112" s="154">
        <f t="shared" si="6"/>
        <v>97</v>
      </c>
      <c r="B112" s="186"/>
      <c r="C112" s="565"/>
      <c r="D112" s="565"/>
      <c r="E112" s="187"/>
      <c r="F112" s="566"/>
      <c r="G112" s="566"/>
      <c r="H112" s="188"/>
      <c r="I112" s="189"/>
      <c r="J112" s="190"/>
      <c r="K112" s="191"/>
      <c r="L112" s="332" t="s">
        <v>28</v>
      </c>
      <c r="M112" s="192"/>
      <c r="N112" s="193"/>
      <c r="O112" s="194"/>
      <c r="P112" s="322"/>
      <c r="Q112" s="196"/>
      <c r="R112" s="327" t="str">
        <f t="shared" si="4"/>
        <v/>
      </c>
      <c r="S112" s="197"/>
      <c r="T112" s="53">
        <f t="shared" si="5"/>
        <v>0</v>
      </c>
      <c r="U112" s="232"/>
      <c r="V112" s="567"/>
      <c r="W112" s="568"/>
      <c r="X112" s="568"/>
      <c r="Y112" s="568"/>
      <c r="Z112" s="568"/>
      <c r="AA112" s="569"/>
      <c r="AB112" s="46"/>
    </row>
    <row r="113" spans="1:28" ht="33" customHeight="1">
      <c r="A113" s="154">
        <f t="shared" si="6"/>
        <v>98</v>
      </c>
      <c r="B113" s="186"/>
      <c r="C113" s="565"/>
      <c r="D113" s="565"/>
      <c r="E113" s="187"/>
      <c r="F113" s="566"/>
      <c r="G113" s="566"/>
      <c r="H113" s="188"/>
      <c r="I113" s="189"/>
      <c r="J113" s="190"/>
      <c r="K113" s="191"/>
      <c r="L113" s="332" t="s">
        <v>28</v>
      </c>
      <c r="M113" s="192"/>
      <c r="N113" s="193"/>
      <c r="O113" s="194"/>
      <c r="P113" s="322"/>
      <c r="Q113" s="196"/>
      <c r="R113" s="327" t="str">
        <f t="shared" si="4"/>
        <v/>
      </c>
      <c r="S113" s="197"/>
      <c r="T113" s="53">
        <f t="shared" si="5"/>
        <v>0</v>
      </c>
      <c r="U113" s="232"/>
      <c r="V113" s="567"/>
      <c r="W113" s="568"/>
      <c r="X113" s="568"/>
      <c r="Y113" s="568"/>
      <c r="Z113" s="568"/>
      <c r="AA113" s="569"/>
      <c r="AB113" s="46"/>
    </row>
    <row r="114" spans="1:28" ht="33" customHeight="1">
      <c r="A114" s="154">
        <f t="shared" si="6"/>
        <v>99</v>
      </c>
      <c r="B114" s="186"/>
      <c r="C114" s="565"/>
      <c r="D114" s="565"/>
      <c r="E114" s="187"/>
      <c r="F114" s="566"/>
      <c r="G114" s="566"/>
      <c r="H114" s="188"/>
      <c r="I114" s="189"/>
      <c r="J114" s="190"/>
      <c r="K114" s="191"/>
      <c r="L114" s="332" t="s">
        <v>28</v>
      </c>
      <c r="M114" s="192"/>
      <c r="N114" s="193"/>
      <c r="O114" s="194"/>
      <c r="P114" s="322"/>
      <c r="Q114" s="196"/>
      <c r="R114" s="327" t="str">
        <f t="shared" si="4"/>
        <v/>
      </c>
      <c r="S114" s="197"/>
      <c r="T114" s="53">
        <f t="shared" si="5"/>
        <v>0</v>
      </c>
      <c r="U114" s="232"/>
      <c r="V114" s="567"/>
      <c r="W114" s="568"/>
      <c r="X114" s="568"/>
      <c r="Y114" s="568"/>
      <c r="Z114" s="568"/>
      <c r="AA114" s="569"/>
      <c r="AB114" s="46"/>
    </row>
    <row r="115" spans="1:28" ht="33" customHeight="1">
      <c r="A115" s="154">
        <f t="shared" si="6"/>
        <v>100</v>
      </c>
      <c r="B115" s="186"/>
      <c r="C115" s="565"/>
      <c r="D115" s="565"/>
      <c r="E115" s="187"/>
      <c r="F115" s="566"/>
      <c r="G115" s="566"/>
      <c r="H115" s="188"/>
      <c r="I115" s="189"/>
      <c r="J115" s="190"/>
      <c r="K115" s="191"/>
      <c r="L115" s="332" t="s">
        <v>28</v>
      </c>
      <c r="M115" s="192"/>
      <c r="N115" s="193"/>
      <c r="O115" s="194"/>
      <c r="P115" s="322"/>
      <c r="Q115" s="196"/>
      <c r="R115" s="327" t="str">
        <f t="shared" si="4"/>
        <v/>
      </c>
      <c r="S115" s="197"/>
      <c r="T115" s="53">
        <f t="shared" si="5"/>
        <v>0</v>
      </c>
      <c r="U115" s="232"/>
      <c r="V115" s="567"/>
      <c r="W115" s="568"/>
      <c r="X115" s="568"/>
      <c r="Y115" s="568"/>
      <c r="Z115" s="568"/>
      <c r="AA115" s="569"/>
      <c r="AB115" s="46"/>
    </row>
    <row r="116" spans="1:28" ht="33" customHeight="1">
      <c r="A116" s="154">
        <f t="shared" si="6"/>
        <v>101</v>
      </c>
      <c r="B116" s="186"/>
      <c r="C116" s="565"/>
      <c r="D116" s="565"/>
      <c r="E116" s="187"/>
      <c r="F116" s="566"/>
      <c r="G116" s="566"/>
      <c r="H116" s="188"/>
      <c r="I116" s="189"/>
      <c r="J116" s="190"/>
      <c r="K116" s="191"/>
      <c r="L116" s="332" t="s">
        <v>28</v>
      </c>
      <c r="M116" s="192"/>
      <c r="N116" s="193"/>
      <c r="O116" s="194"/>
      <c r="P116" s="322"/>
      <c r="Q116" s="196"/>
      <c r="R116" s="327" t="str">
        <f t="shared" si="4"/>
        <v/>
      </c>
      <c r="S116" s="197"/>
      <c r="T116" s="53">
        <f t="shared" si="5"/>
        <v>0</v>
      </c>
      <c r="U116" s="232"/>
      <c r="V116" s="567"/>
      <c r="W116" s="568"/>
      <c r="X116" s="568"/>
      <c r="Y116" s="568"/>
      <c r="Z116" s="568"/>
      <c r="AA116" s="569"/>
      <c r="AB116" s="46"/>
    </row>
    <row r="117" spans="1:28" ht="33" customHeight="1">
      <c r="A117" s="154">
        <f t="shared" si="6"/>
        <v>102</v>
      </c>
      <c r="B117" s="186"/>
      <c r="C117" s="565"/>
      <c r="D117" s="565"/>
      <c r="E117" s="187"/>
      <c r="F117" s="566"/>
      <c r="G117" s="566"/>
      <c r="H117" s="188"/>
      <c r="I117" s="189"/>
      <c r="J117" s="190"/>
      <c r="K117" s="191"/>
      <c r="L117" s="332" t="s">
        <v>28</v>
      </c>
      <c r="M117" s="192"/>
      <c r="N117" s="193"/>
      <c r="O117" s="194"/>
      <c r="P117" s="322"/>
      <c r="Q117" s="196"/>
      <c r="R117" s="327" t="str">
        <f t="shared" si="4"/>
        <v/>
      </c>
      <c r="S117" s="197"/>
      <c r="T117" s="53">
        <f t="shared" si="5"/>
        <v>0</v>
      </c>
      <c r="U117" s="232"/>
      <c r="V117" s="567"/>
      <c r="W117" s="568"/>
      <c r="X117" s="568"/>
      <c r="Y117" s="568"/>
      <c r="Z117" s="568"/>
      <c r="AA117" s="569"/>
      <c r="AB117" s="46"/>
    </row>
    <row r="118" spans="1:28" ht="33" customHeight="1">
      <c r="A118" s="154">
        <f t="shared" si="6"/>
        <v>103</v>
      </c>
      <c r="B118" s="186"/>
      <c r="C118" s="565"/>
      <c r="D118" s="565"/>
      <c r="E118" s="187"/>
      <c r="F118" s="566"/>
      <c r="G118" s="566"/>
      <c r="H118" s="188"/>
      <c r="I118" s="189"/>
      <c r="J118" s="190"/>
      <c r="K118" s="191"/>
      <c r="L118" s="332" t="s">
        <v>28</v>
      </c>
      <c r="M118" s="192"/>
      <c r="N118" s="193"/>
      <c r="O118" s="194"/>
      <c r="P118" s="322"/>
      <c r="Q118" s="196"/>
      <c r="R118" s="327" t="str">
        <f t="shared" si="4"/>
        <v/>
      </c>
      <c r="S118" s="197"/>
      <c r="T118" s="53">
        <f t="shared" si="5"/>
        <v>0</v>
      </c>
      <c r="U118" s="232"/>
      <c r="V118" s="567"/>
      <c r="W118" s="568"/>
      <c r="X118" s="568"/>
      <c r="Y118" s="568"/>
      <c r="Z118" s="568"/>
      <c r="AA118" s="569"/>
      <c r="AB118" s="46"/>
    </row>
    <row r="119" spans="1:28" ht="33" customHeight="1">
      <c r="A119" s="154">
        <f t="shared" si="6"/>
        <v>104</v>
      </c>
      <c r="B119" s="186"/>
      <c r="C119" s="565"/>
      <c r="D119" s="565"/>
      <c r="E119" s="187"/>
      <c r="F119" s="566"/>
      <c r="G119" s="566"/>
      <c r="H119" s="188"/>
      <c r="I119" s="189"/>
      <c r="J119" s="190"/>
      <c r="K119" s="191"/>
      <c r="L119" s="332" t="s">
        <v>28</v>
      </c>
      <c r="M119" s="192"/>
      <c r="N119" s="193"/>
      <c r="O119" s="194"/>
      <c r="P119" s="322"/>
      <c r="Q119" s="196"/>
      <c r="R119" s="327" t="str">
        <f t="shared" si="4"/>
        <v/>
      </c>
      <c r="S119" s="197"/>
      <c r="T119" s="53">
        <f t="shared" si="5"/>
        <v>0</v>
      </c>
      <c r="U119" s="232"/>
      <c r="V119" s="567"/>
      <c r="W119" s="568"/>
      <c r="X119" s="568"/>
      <c r="Y119" s="568"/>
      <c r="Z119" s="568"/>
      <c r="AA119" s="569"/>
      <c r="AB119" s="46"/>
    </row>
    <row r="120" spans="1:28" ht="33" customHeight="1">
      <c r="A120" s="154">
        <f t="shared" si="6"/>
        <v>105</v>
      </c>
      <c r="B120" s="186"/>
      <c r="C120" s="565"/>
      <c r="D120" s="565"/>
      <c r="E120" s="187"/>
      <c r="F120" s="566"/>
      <c r="G120" s="566"/>
      <c r="H120" s="188"/>
      <c r="I120" s="189"/>
      <c r="J120" s="190"/>
      <c r="K120" s="191"/>
      <c r="L120" s="332" t="s">
        <v>28</v>
      </c>
      <c r="M120" s="192"/>
      <c r="N120" s="193"/>
      <c r="O120" s="194"/>
      <c r="P120" s="322"/>
      <c r="Q120" s="196"/>
      <c r="R120" s="327" t="str">
        <f t="shared" si="4"/>
        <v/>
      </c>
      <c r="S120" s="197"/>
      <c r="T120" s="53">
        <f t="shared" si="5"/>
        <v>0</v>
      </c>
      <c r="U120" s="232"/>
      <c r="V120" s="567"/>
      <c r="W120" s="568"/>
      <c r="X120" s="568"/>
      <c r="Y120" s="568"/>
      <c r="Z120" s="568"/>
      <c r="AA120" s="569"/>
      <c r="AB120" s="46"/>
    </row>
    <row r="121" spans="1:28" ht="33" customHeight="1">
      <c r="A121" s="154">
        <f t="shared" si="6"/>
        <v>106</v>
      </c>
      <c r="B121" s="209"/>
      <c r="C121" s="570"/>
      <c r="D121" s="570"/>
      <c r="E121" s="210"/>
      <c r="F121" s="571"/>
      <c r="G121" s="571"/>
      <c r="H121" s="211"/>
      <c r="I121" s="212"/>
      <c r="J121" s="213"/>
      <c r="K121" s="214"/>
      <c r="L121" s="334" t="s">
        <v>28</v>
      </c>
      <c r="M121" s="215"/>
      <c r="N121" s="216"/>
      <c r="O121" s="217"/>
      <c r="P121" s="324"/>
      <c r="Q121" s="218"/>
      <c r="R121" s="329" t="str">
        <f t="shared" si="4"/>
        <v/>
      </c>
      <c r="S121" s="219"/>
      <c r="T121" s="55">
        <f t="shared" si="5"/>
        <v>0</v>
      </c>
      <c r="U121" s="234"/>
      <c r="V121" s="572"/>
      <c r="W121" s="573"/>
      <c r="X121" s="573"/>
      <c r="Y121" s="573"/>
      <c r="Z121" s="573"/>
      <c r="AA121" s="574"/>
      <c r="AB121" s="50"/>
    </row>
    <row r="122" spans="1:28" ht="33" customHeight="1">
      <c r="A122" s="154">
        <f t="shared" si="6"/>
        <v>107</v>
      </c>
      <c r="B122" s="186"/>
      <c r="C122" s="565"/>
      <c r="D122" s="565"/>
      <c r="E122" s="187"/>
      <c r="F122" s="566"/>
      <c r="G122" s="566"/>
      <c r="H122" s="188"/>
      <c r="I122" s="189"/>
      <c r="J122" s="190"/>
      <c r="K122" s="191"/>
      <c r="L122" s="332" t="s">
        <v>28</v>
      </c>
      <c r="M122" s="192"/>
      <c r="N122" s="193"/>
      <c r="O122" s="194"/>
      <c r="P122" s="322"/>
      <c r="Q122" s="196"/>
      <c r="R122" s="327" t="str">
        <f t="shared" si="4"/>
        <v/>
      </c>
      <c r="S122" s="197"/>
      <c r="T122" s="53">
        <f t="shared" si="5"/>
        <v>0</v>
      </c>
      <c r="U122" s="232"/>
      <c r="V122" s="567"/>
      <c r="W122" s="568"/>
      <c r="X122" s="568"/>
      <c r="Y122" s="568"/>
      <c r="Z122" s="568"/>
      <c r="AA122" s="569"/>
      <c r="AB122" s="46"/>
    </row>
    <row r="123" spans="1:28" ht="33" customHeight="1">
      <c r="A123" s="154">
        <f t="shared" si="6"/>
        <v>108</v>
      </c>
      <c r="B123" s="186"/>
      <c r="C123" s="565"/>
      <c r="D123" s="565"/>
      <c r="E123" s="187"/>
      <c r="F123" s="566"/>
      <c r="G123" s="566"/>
      <c r="H123" s="188"/>
      <c r="I123" s="189"/>
      <c r="J123" s="190"/>
      <c r="K123" s="191"/>
      <c r="L123" s="332" t="s">
        <v>28</v>
      </c>
      <c r="M123" s="192"/>
      <c r="N123" s="193"/>
      <c r="O123" s="194"/>
      <c r="P123" s="322"/>
      <c r="Q123" s="196"/>
      <c r="R123" s="327" t="str">
        <f t="shared" si="4"/>
        <v/>
      </c>
      <c r="S123" s="197"/>
      <c r="T123" s="53">
        <f t="shared" si="5"/>
        <v>0</v>
      </c>
      <c r="U123" s="232"/>
      <c r="V123" s="567"/>
      <c r="W123" s="568"/>
      <c r="X123" s="568"/>
      <c r="Y123" s="568"/>
      <c r="Z123" s="568"/>
      <c r="AA123" s="569"/>
      <c r="AB123" s="46"/>
    </row>
    <row r="124" spans="1:28" ht="33" customHeight="1">
      <c r="A124" s="154">
        <f t="shared" si="6"/>
        <v>109</v>
      </c>
      <c r="B124" s="186"/>
      <c r="C124" s="565"/>
      <c r="D124" s="565"/>
      <c r="E124" s="187"/>
      <c r="F124" s="566"/>
      <c r="G124" s="566"/>
      <c r="H124" s="188"/>
      <c r="I124" s="189"/>
      <c r="J124" s="190"/>
      <c r="K124" s="191"/>
      <c r="L124" s="332" t="s">
        <v>28</v>
      </c>
      <c r="M124" s="192"/>
      <c r="N124" s="193"/>
      <c r="O124" s="194"/>
      <c r="P124" s="322"/>
      <c r="Q124" s="196"/>
      <c r="R124" s="327" t="str">
        <f t="shared" si="4"/>
        <v/>
      </c>
      <c r="S124" s="197"/>
      <c r="T124" s="53">
        <f t="shared" si="5"/>
        <v>0</v>
      </c>
      <c r="U124" s="232"/>
      <c r="V124" s="567"/>
      <c r="W124" s="568"/>
      <c r="X124" s="568"/>
      <c r="Y124" s="568"/>
      <c r="Z124" s="568"/>
      <c r="AA124" s="569"/>
      <c r="AB124" s="46"/>
    </row>
    <row r="125" spans="1:28" ht="33" customHeight="1">
      <c r="A125" s="154">
        <f t="shared" si="6"/>
        <v>110</v>
      </c>
      <c r="B125" s="186"/>
      <c r="C125" s="565"/>
      <c r="D125" s="565"/>
      <c r="E125" s="187"/>
      <c r="F125" s="566"/>
      <c r="G125" s="566"/>
      <c r="H125" s="188"/>
      <c r="I125" s="189"/>
      <c r="J125" s="190"/>
      <c r="K125" s="191"/>
      <c r="L125" s="332" t="s">
        <v>28</v>
      </c>
      <c r="M125" s="192"/>
      <c r="N125" s="193"/>
      <c r="O125" s="194"/>
      <c r="P125" s="322"/>
      <c r="Q125" s="196"/>
      <c r="R125" s="327" t="str">
        <f t="shared" si="4"/>
        <v/>
      </c>
      <c r="S125" s="197"/>
      <c r="T125" s="53">
        <f t="shared" si="5"/>
        <v>0</v>
      </c>
      <c r="U125" s="232"/>
      <c r="V125" s="567"/>
      <c r="W125" s="568"/>
      <c r="X125" s="568"/>
      <c r="Y125" s="568"/>
      <c r="Z125" s="568"/>
      <c r="AA125" s="569"/>
      <c r="AB125" s="46"/>
    </row>
    <row r="126" spans="1:28" ht="33" customHeight="1">
      <c r="A126" s="154">
        <f t="shared" si="6"/>
        <v>111</v>
      </c>
      <c r="B126" s="186"/>
      <c r="C126" s="565"/>
      <c r="D126" s="565"/>
      <c r="E126" s="187"/>
      <c r="F126" s="566"/>
      <c r="G126" s="566"/>
      <c r="H126" s="188"/>
      <c r="I126" s="189"/>
      <c r="J126" s="190"/>
      <c r="K126" s="191"/>
      <c r="L126" s="332" t="s">
        <v>28</v>
      </c>
      <c r="M126" s="192"/>
      <c r="N126" s="193"/>
      <c r="O126" s="194"/>
      <c r="P126" s="322"/>
      <c r="Q126" s="196"/>
      <c r="R126" s="327" t="str">
        <f t="shared" si="4"/>
        <v/>
      </c>
      <c r="S126" s="197"/>
      <c r="T126" s="53">
        <f t="shared" si="5"/>
        <v>0</v>
      </c>
      <c r="U126" s="232"/>
      <c r="V126" s="567"/>
      <c r="W126" s="568"/>
      <c r="X126" s="568"/>
      <c r="Y126" s="568"/>
      <c r="Z126" s="568"/>
      <c r="AA126" s="569"/>
      <c r="AB126" s="46"/>
    </row>
    <row r="127" spans="1:28" ht="33" customHeight="1">
      <c r="A127" s="154">
        <f t="shared" si="6"/>
        <v>112</v>
      </c>
      <c r="B127" s="186"/>
      <c r="C127" s="565"/>
      <c r="D127" s="565"/>
      <c r="E127" s="187"/>
      <c r="F127" s="566"/>
      <c r="G127" s="566"/>
      <c r="H127" s="188"/>
      <c r="I127" s="189"/>
      <c r="J127" s="190"/>
      <c r="K127" s="191"/>
      <c r="L127" s="332" t="s">
        <v>28</v>
      </c>
      <c r="M127" s="192"/>
      <c r="N127" s="193"/>
      <c r="O127" s="194"/>
      <c r="P127" s="322"/>
      <c r="Q127" s="196"/>
      <c r="R127" s="327" t="str">
        <f t="shared" si="4"/>
        <v/>
      </c>
      <c r="S127" s="197"/>
      <c r="T127" s="53">
        <f t="shared" si="5"/>
        <v>0</v>
      </c>
      <c r="U127" s="232"/>
      <c r="V127" s="567"/>
      <c r="W127" s="568"/>
      <c r="X127" s="568"/>
      <c r="Y127" s="568"/>
      <c r="Z127" s="568"/>
      <c r="AA127" s="569"/>
      <c r="AB127" s="46"/>
    </row>
    <row r="128" spans="1:28" ht="33" customHeight="1">
      <c r="A128" s="154">
        <f t="shared" si="6"/>
        <v>113</v>
      </c>
      <c r="B128" s="186"/>
      <c r="C128" s="565"/>
      <c r="D128" s="565"/>
      <c r="E128" s="187"/>
      <c r="F128" s="566"/>
      <c r="G128" s="566"/>
      <c r="H128" s="188"/>
      <c r="I128" s="189"/>
      <c r="J128" s="190"/>
      <c r="K128" s="191"/>
      <c r="L128" s="332" t="s">
        <v>28</v>
      </c>
      <c r="M128" s="192"/>
      <c r="N128" s="193"/>
      <c r="O128" s="194"/>
      <c r="P128" s="322"/>
      <c r="Q128" s="196"/>
      <c r="R128" s="327" t="str">
        <f t="shared" si="4"/>
        <v/>
      </c>
      <c r="S128" s="197"/>
      <c r="T128" s="53">
        <f t="shared" si="5"/>
        <v>0</v>
      </c>
      <c r="U128" s="232"/>
      <c r="V128" s="567"/>
      <c r="W128" s="568"/>
      <c r="X128" s="568"/>
      <c r="Y128" s="568"/>
      <c r="Z128" s="568"/>
      <c r="AA128" s="569"/>
      <c r="AB128" s="46"/>
    </row>
    <row r="129" spans="1:28" ht="33" customHeight="1">
      <c r="A129" s="154">
        <f t="shared" si="6"/>
        <v>114</v>
      </c>
      <c r="B129" s="186"/>
      <c r="C129" s="565"/>
      <c r="D129" s="565"/>
      <c r="E129" s="187"/>
      <c r="F129" s="566"/>
      <c r="G129" s="566"/>
      <c r="H129" s="188"/>
      <c r="I129" s="189"/>
      <c r="J129" s="190"/>
      <c r="K129" s="191"/>
      <c r="L129" s="332" t="s">
        <v>28</v>
      </c>
      <c r="M129" s="192"/>
      <c r="N129" s="193"/>
      <c r="O129" s="194"/>
      <c r="P129" s="322"/>
      <c r="Q129" s="196"/>
      <c r="R129" s="327" t="str">
        <f t="shared" si="4"/>
        <v/>
      </c>
      <c r="S129" s="197"/>
      <c r="T129" s="53">
        <f t="shared" si="5"/>
        <v>0</v>
      </c>
      <c r="U129" s="232"/>
      <c r="V129" s="567"/>
      <c r="W129" s="568"/>
      <c r="X129" s="568"/>
      <c r="Y129" s="568"/>
      <c r="Z129" s="568"/>
      <c r="AA129" s="569"/>
      <c r="AB129" s="46"/>
    </row>
    <row r="130" spans="1:28" ht="33" customHeight="1">
      <c r="A130" s="154">
        <f t="shared" si="6"/>
        <v>115</v>
      </c>
      <c r="B130" s="198"/>
      <c r="C130" s="575"/>
      <c r="D130" s="575"/>
      <c r="E130" s="199"/>
      <c r="F130" s="576"/>
      <c r="G130" s="576"/>
      <c r="H130" s="200"/>
      <c r="I130" s="201"/>
      <c r="J130" s="202"/>
      <c r="K130" s="203"/>
      <c r="L130" s="333" t="s">
        <v>28</v>
      </c>
      <c r="M130" s="204"/>
      <c r="N130" s="205"/>
      <c r="O130" s="206"/>
      <c r="P130" s="323"/>
      <c r="Q130" s="207"/>
      <c r="R130" s="328" t="str">
        <f t="shared" si="4"/>
        <v/>
      </c>
      <c r="S130" s="208"/>
      <c r="T130" s="54">
        <f t="shared" si="5"/>
        <v>0</v>
      </c>
      <c r="U130" s="233"/>
      <c r="V130" s="577"/>
      <c r="W130" s="578"/>
      <c r="X130" s="578"/>
      <c r="Y130" s="578"/>
      <c r="Z130" s="578"/>
      <c r="AA130" s="579"/>
      <c r="AB130" s="47"/>
    </row>
    <row r="131" spans="1:28" ht="33" customHeight="1">
      <c r="A131" s="154">
        <f t="shared" si="6"/>
        <v>116</v>
      </c>
      <c r="B131" s="209"/>
      <c r="C131" s="570"/>
      <c r="D131" s="570"/>
      <c r="E131" s="210"/>
      <c r="F131" s="571"/>
      <c r="G131" s="571"/>
      <c r="H131" s="211"/>
      <c r="I131" s="212"/>
      <c r="J131" s="213"/>
      <c r="K131" s="214"/>
      <c r="L131" s="334" t="s">
        <v>28</v>
      </c>
      <c r="M131" s="215"/>
      <c r="N131" s="216"/>
      <c r="O131" s="217"/>
      <c r="P131" s="324"/>
      <c r="Q131" s="218"/>
      <c r="R131" s="329" t="str">
        <f t="shared" si="4"/>
        <v/>
      </c>
      <c r="S131" s="219"/>
      <c r="T131" s="55">
        <f t="shared" si="5"/>
        <v>0</v>
      </c>
      <c r="U131" s="234"/>
      <c r="V131" s="572"/>
      <c r="W131" s="573"/>
      <c r="X131" s="573"/>
      <c r="Y131" s="573"/>
      <c r="Z131" s="573"/>
      <c r="AA131" s="574"/>
      <c r="AB131" s="50"/>
    </row>
    <row r="132" spans="1:28" ht="33" customHeight="1">
      <c r="A132" s="154">
        <f t="shared" si="6"/>
        <v>117</v>
      </c>
      <c r="B132" s="186"/>
      <c r="C132" s="565"/>
      <c r="D132" s="565"/>
      <c r="E132" s="187"/>
      <c r="F132" s="566"/>
      <c r="G132" s="566"/>
      <c r="H132" s="188"/>
      <c r="I132" s="189"/>
      <c r="J132" s="190"/>
      <c r="K132" s="191"/>
      <c r="L132" s="332" t="s">
        <v>28</v>
      </c>
      <c r="M132" s="192"/>
      <c r="N132" s="193"/>
      <c r="O132" s="194"/>
      <c r="P132" s="322"/>
      <c r="Q132" s="196"/>
      <c r="R132" s="327" t="str">
        <f t="shared" si="4"/>
        <v/>
      </c>
      <c r="S132" s="197"/>
      <c r="T132" s="53">
        <f t="shared" si="5"/>
        <v>0</v>
      </c>
      <c r="U132" s="232"/>
      <c r="V132" s="567"/>
      <c r="W132" s="568"/>
      <c r="X132" s="568"/>
      <c r="Y132" s="568"/>
      <c r="Z132" s="568"/>
      <c r="AA132" s="569"/>
      <c r="AB132" s="46"/>
    </row>
    <row r="133" spans="1:28" ht="33" customHeight="1">
      <c r="A133" s="154">
        <f t="shared" si="6"/>
        <v>118</v>
      </c>
      <c r="B133" s="186"/>
      <c r="C133" s="565"/>
      <c r="D133" s="565"/>
      <c r="E133" s="187"/>
      <c r="F133" s="566"/>
      <c r="G133" s="566"/>
      <c r="H133" s="188"/>
      <c r="I133" s="189"/>
      <c r="J133" s="190"/>
      <c r="K133" s="191"/>
      <c r="L133" s="332" t="s">
        <v>28</v>
      </c>
      <c r="M133" s="192"/>
      <c r="N133" s="193"/>
      <c r="O133" s="194"/>
      <c r="P133" s="322"/>
      <c r="Q133" s="196"/>
      <c r="R133" s="327" t="str">
        <f t="shared" si="4"/>
        <v/>
      </c>
      <c r="S133" s="197"/>
      <c r="T133" s="53">
        <f t="shared" si="5"/>
        <v>0</v>
      </c>
      <c r="U133" s="232"/>
      <c r="V133" s="567"/>
      <c r="W133" s="568"/>
      <c r="X133" s="568"/>
      <c r="Y133" s="568"/>
      <c r="Z133" s="568"/>
      <c r="AA133" s="569"/>
      <c r="AB133" s="46"/>
    </row>
    <row r="134" spans="1:28" ht="33" customHeight="1">
      <c r="A134" s="154">
        <f t="shared" si="6"/>
        <v>119</v>
      </c>
      <c r="B134" s="186"/>
      <c r="C134" s="565"/>
      <c r="D134" s="565"/>
      <c r="E134" s="187"/>
      <c r="F134" s="566"/>
      <c r="G134" s="566"/>
      <c r="H134" s="188"/>
      <c r="I134" s="189"/>
      <c r="J134" s="190"/>
      <c r="K134" s="191"/>
      <c r="L134" s="332" t="s">
        <v>28</v>
      </c>
      <c r="M134" s="192"/>
      <c r="N134" s="193"/>
      <c r="O134" s="194"/>
      <c r="P134" s="322"/>
      <c r="Q134" s="196"/>
      <c r="R134" s="327" t="str">
        <f t="shared" si="4"/>
        <v/>
      </c>
      <c r="S134" s="197"/>
      <c r="T134" s="53">
        <f t="shared" si="5"/>
        <v>0</v>
      </c>
      <c r="U134" s="232"/>
      <c r="V134" s="567"/>
      <c r="W134" s="568"/>
      <c r="X134" s="568"/>
      <c r="Y134" s="568"/>
      <c r="Z134" s="568"/>
      <c r="AA134" s="569"/>
      <c r="AB134" s="46"/>
    </row>
    <row r="135" spans="1:28" ht="33" customHeight="1">
      <c r="A135" s="154">
        <f t="shared" si="6"/>
        <v>120</v>
      </c>
      <c r="B135" s="186"/>
      <c r="C135" s="565"/>
      <c r="D135" s="565"/>
      <c r="E135" s="187"/>
      <c r="F135" s="566"/>
      <c r="G135" s="566"/>
      <c r="H135" s="188"/>
      <c r="I135" s="189"/>
      <c r="J135" s="190"/>
      <c r="K135" s="191"/>
      <c r="L135" s="332" t="s">
        <v>28</v>
      </c>
      <c r="M135" s="192"/>
      <c r="N135" s="193"/>
      <c r="O135" s="194"/>
      <c r="P135" s="322"/>
      <c r="Q135" s="196"/>
      <c r="R135" s="327" t="str">
        <f t="shared" si="4"/>
        <v/>
      </c>
      <c r="S135" s="197"/>
      <c r="T135" s="53">
        <f t="shared" si="5"/>
        <v>0</v>
      </c>
      <c r="U135" s="232"/>
      <c r="V135" s="567"/>
      <c r="W135" s="568"/>
      <c r="X135" s="568"/>
      <c r="Y135" s="568"/>
      <c r="Z135" s="568"/>
      <c r="AA135" s="569"/>
      <c r="AB135" s="46"/>
    </row>
    <row r="136" spans="1:28" ht="33" customHeight="1">
      <c r="A136" s="154">
        <f t="shared" si="6"/>
        <v>121</v>
      </c>
      <c r="B136" s="186"/>
      <c r="C136" s="565"/>
      <c r="D136" s="565"/>
      <c r="E136" s="187"/>
      <c r="F136" s="566"/>
      <c r="G136" s="566"/>
      <c r="H136" s="188"/>
      <c r="I136" s="189"/>
      <c r="J136" s="190"/>
      <c r="K136" s="191"/>
      <c r="L136" s="332" t="s">
        <v>28</v>
      </c>
      <c r="M136" s="192"/>
      <c r="N136" s="193"/>
      <c r="O136" s="194"/>
      <c r="P136" s="322"/>
      <c r="Q136" s="196"/>
      <c r="R136" s="327" t="str">
        <f t="shared" si="4"/>
        <v/>
      </c>
      <c r="S136" s="197"/>
      <c r="T136" s="53">
        <f t="shared" si="5"/>
        <v>0</v>
      </c>
      <c r="U136" s="232"/>
      <c r="V136" s="567"/>
      <c r="W136" s="568"/>
      <c r="X136" s="568"/>
      <c r="Y136" s="568"/>
      <c r="Z136" s="568"/>
      <c r="AA136" s="569"/>
      <c r="AB136" s="46"/>
    </row>
    <row r="137" spans="1:28" ht="33" customHeight="1">
      <c r="A137" s="154">
        <f t="shared" si="6"/>
        <v>122</v>
      </c>
      <c r="B137" s="186"/>
      <c r="C137" s="565"/>
      <c r="D137" s="565"/>
      <c r="E137" s="187"/>
      <c r="F137" s="566"/>
      <c r="G137" s="566"/>
      <c r="H137" s="188"/>
      <c r="I137" s="189"/>
      <c r="J137" s="190"/>
      <c r="K137" s="191"/>
      <c r="L137" s="332" t="s">
        <v>28</v>
      </c>
      <c r="M137" s="192"/>
      <c r="N137" s="193"/>
      <c r="O137" s="194"/>
      <c r="P137" s="322"/>
      <c r="Q137" s="196"/>
      <c r="R137" s="327" t="str">
        <f t="shared" si="4"/>
        <v/>
      </c>
      <c r="S137" s="197"/>
      <c r="T137" s="53">
        <f t="shared" si="5"/>
        <v>0</v>
      </c>
      <c r="U137" s="232"/>
      <c r="V137" s="567"/>
      <c r="W137" s="568"/>
      <c r="X137" s="568"/>
      <c r="Y137" s="568"/>
      <c r="Z137" s="568"/>
      <c r="AA137" s="569"/>
      <c r="AB137" s="46"/>
    </row>
    <row r="138" spans="1:28" ht="33" customHeight="1">
      <c r="A138" s="154">
        <f t="shared" si="6"/>
        <v>123</v>
      </c>
      <c r="B138" s="186"/>
      <c r="C138" s="565"/>
      <c r="D138" s="565"/>
      <c r="E138" s="187"/>
      <c r="F138" s="566"/>
      <c r="G138" s="566"/>
      <c r="H138" s="188"/>
      <c r="I138" s="189"/>
      <c r="J138" s="190"/>
      <c r="K138" s="191"/>
      <c r="L138" s="332" t="s">
        <v>28</v>
      </c>
      <c r="M138" s="192"/>
      <c r="N138" s="193"/>
      <c r="O138" s="194"/>
      <c r="P138" s="322"/>
      <c r="Q138" s="196"/>
      <c r="R138" s="327" t="str">
        <f t="shared" si="4"/>
        <v/>
      </c>
      <c r="S138" s="197"/>
      <c r="T138" s="53">
        <f t="shared" si="5"/>
        <v>0</v>
      </c>
      <c r="U138" s="232"/>
      <c r="V138" s="567"/>
      <c r="W138" s="568"/>
      <c r="X138" s="568"/>
      <c r="Y138" s="568"/>
      <c r="Z138" s="568"/>
      <c r="AA138" s="569"/>
      <c r="AB138" s="46"/>
    </row>
    <row r="139" spans="1:28" ht="33" customHeight="1">
      <c r="A139" s="154">
        <f t="shared" si="6"/>
        <v>124</v>
      </c>
      <c r="B139" s="186"/>
      <c r="C139" s="565"/>
      <c r="D139" s="565"/>
      <c r="E139" s="187"/>
      <c r="F139" s="566"/>
      <c r="G139" s="566"/>
      <c r="H139" s="188"/>
      <c r="I139" s="189"/>
      <c r="J139" s="190"/>
      <c r="K139" s="191"/>
      <c r="L139" s="332" t="s">
        <v>28</v>
      </c>
      <c r="M139" s="192"/>
      <c r="N139" s="193"/>
      <c r="O139" s="194"/>
      <c r="P139" s="322"/>
      <c r="Q139" s="196"/>
      <c r="R139" s="327" t="str">
        <f t="shared" si="4"/>
        <v/>
      </c>
      <c r="S139" s="197"/>
      <c r="T139" s="53">
        <f t="shared" si="5"/>
        <v>0</v>
      </c>
      <c r="U139" s="232"/>
      <c r="V139" s="567"/>
      <c r="W139" s="568"/>
      <c r="X139" s="568"/>
      <c r="Y139" s="568"/>
      <c r="Z139" s="568"/>
      <c r="AA139" s="569"/>
      <c r="AB139" s="46"/>
    </row>
    <row r="140" spans="1:28" ht="33" customHeight="1">
      <c r="A140" s="154">
        <f t="shared" si="6"/>
        <v>125</v>
      </c>
      <c r="B140" s="186"/>
      <c r="C140" s="565"/>
      <c r="D140" s="565"/>
      <c r="E140" s="187"/>
      <c r="F140" s="566"/>
      <c r="G140" s="566"/>
      <c r="H140" s="188"/>
      <c r="I140" s="189"/>
      <c r="J140" s="190"/>
      <c r="K140" s="191"/>
      <c r="L140" s="332" t="s">
        <v>28</v>
      </c>
      <c r="M140" s="192"/>
      <c r="N140" s="193"/>
      <c r="O140" s="194"/>
      <c r="P140" s="322"/>
      <c r="Q140" s="196"/>
      <c r="R140" s="327" t="str">
        <f t="shared" si="4"/>
        <v/>
      </c>
      <c r="S140" s="197"/>
      <c r="T140" s="53">
        <f t="shared" si="5"/>
        <v>0</v>
      </c>
      <c r="U140" s="232"/>
      <c r="V140" s="567"/>
      <c r="W140" s="568"/>
      <c r="X140" s="568"/>
      <c r="Y140" s="568"/>
      <c r="Z140" s="568"/>
      <c r="AA140" s="569"/>
      <c r="AB140" s="46"/>
    </row>
    <row r="141" spans="1:28" ht="33" customHeight="1">
      <c r="A141" s="154">
        <f t="shared" si="6"/>
        <v>126</v>
      </c>
      <c r="B141" s="209"/>
      <c r="C141" s="570"/>
      <c r="D141" s="570"/>
      <c r="E141" s="210"/>
      <c r="F141" s="571"/>
      <c r="G141" s="571"/>
      <c r="H141" s="211"/>
      <c r="I141" s="212"/>
      <c r="J141" s="213"/>
      <c r="K141" s="214"/>
      <c r="L141" s="334" t="s">
        <v>28</v>
      </c>
      <c r="M141" s="215"/>
      <c r="N141" s="216"/>
      <c r="O141" s="217"/>
      <c r="P141" s="324"/>
      <c r="Q141" s="218"/>
      <c r="R141" s="329" t="str">
        <f t="shared" si="4"/>
        <v/>
      </c>
      <c r="S141" s="219"/>
      <c r="T141" s="55">
        <f t="shared" si="5"/>
        <v>0</v>
      </c>
      <c r="U141" s="234"/>
      <c r="V141" s="572"/>
      <c r="W141" s="573"/>
      <c r="X141" s="573"/>
      <c r="Y141" s="573"/>
      <c r="Z141" s="573"/>
      <c r="AA141" s="574"/>
      <c r="AB141" s="50"/>
    </row>
    <row r="142" spans="1:28" ht="33" customHeight="1">
      <c r="A142" s="154">
        <f t="shared" si="6"/>
        <v>127</v>
      </c>
      <c r="B142" s="186"/>
      <c r="C142" s="565"/>
      <c r="D142" s="565"/>
      <c r="E142" s="187"/>
      <c r="F142" s="566"/>
      <c r="G142" s="566"/>
      <c r="H142" s="188"/>
      <c r="I142" s="189"/>
      <c r="J142" s="190"/>
      <c r="K142" s="191"/>
      <c r="L142" s="332" t="s">
        <v>28</v>
      </c>
      <c r="M142" s="192"/>
      <c r="N142" s="193"/>
      <c r="O142" s="194"/>
      <c r="P142" s="322"/>
      <c r="Q142" s="196"/>
      <c r="R142" s="327" t="str">
        <f t="shared" si="4"/>
        <v/>
      </c>
      <c r="S142" s="197"/>
      <c r="T142" s="53">
        <f t="shared" si="5"/>
        <v>0</v>
      </c>
      <c r="U142" s="232"/>
      <c r="V142" s="567"/>
      <c r="W142" s="568"/>
      <c r="X142" s="568"/>
      <c r="Y142" s="568"/>
      <c r="Z142" s="568"/>
      <c r="AA142" s="569"/>
      <c r="AB142" s="46"/>
    </row>
    <row r="143" spans="1:28" ht="33" customHeight="1">
      <c r="A143" s="154">
        <f t="shared" si="6"/>
        <v>128</v>
      </c>
      <c r="B143" s="186"/>
      <c r="C143" s="565"/>
      <c r="D143" s="565"/>
      <c r="E143" s="187"/>
      <c r="F143" s="566"/>
      <c r="G143" s="566"/>
      <c r="H143" s="188"/>
      <c r="I143" s="189"/>
      <c r="J143" s="190"/>
      <c r="K143" s="191"/>
      <c r="L143" s="332" t="s">
        <v>28</v>
      </c>
      <c r="M143" s="192"/>
      <c r="N143" s="193"/>
      <c r="O143" s="194"/>
      <c r="P143" s="322"/>
      <c r="Q143" s="196"/>
      <c r="R143" s="327" t="str">
        <f t="shared" si="4"/>
        <v/>
      </c>
      <c r="S143" s="197"/>
      <c r="T143" s="53">
        <f t="shared" si="5"/>
        <v>0</v>
      </c>
      <c r="U143" s="232"/>
      <c r="V143" s="567"/>
      <c r="W143" s="568"/>
      <c r="X143" s="568"/>
      <c r="Y143" s="568"/>
      <c r="Z143" s="568"/>
      <c r="AA143" s="569"/>
      <c r="AB143" s="46"/>
    </row>
    <row r="144" spans="1:28" ht="33" customHeight="1">
      <c r="A144" s="154">
        <f t="shared" si="6"/>
        <v>129</v>
      </c>
      <c r="B144" s="186"/>
      <c r="C144" s="565"/>
      <c r="D144" s="565"/>
      <c r="E144" s="187"/>
      <c r="F144" s="566"/>
      <c r="G144" s="566"/>
      <c r="H144" s="188"/>
      <c r="I144" s="189"/>
      <c r="J144" s="190"/>
      <c r="K144" s="191"/>
      <c r="L144" s="332" t="s">
        <v>28</v>
      </c>
      <c r="M144" s="192"/>
      <c r="N144" s="193"/>
      <c r="O144" s="194"/>
      <c r="P144" s="322"/>
      <c r="Q144" s="196"/>
      <c r="R144" s="327" t="str">
        <f t="shared" si="4"/>
        <v/>
      </c>
      <c r="S144" s="197"/>
      <c r="T144" s="53">
        <f t="shared" si="5"/>
        <v>0</v>
      </c>
      <c r="U144" s="232"/>
      <c r="V144" s="567"/>
      <c r="W144" s="568"/>
      <c r="X144" s="568"/>
      <c r="Y144" s="568"/>
      <c r="Z144" s="568"/>
      <c r="AA144" s="569"/>
      <c r="AB144" s="46"/>
    </row>
    <row r="145" spans="1:28" ht="33" customHeight="1">
      <c r="A145" s="154">
        <f t="shared" si="6"/>
        <v>130</v>
      </c>
      <c r="B145" s="186"/>
      <c r="C145" s="565"/>
      <c r="D145" s="565"/>
      <c r="E145" s="187"/>
      <c r="F145" s="566"/>
      <c r="G145" s="566"/>
      <c r="H145" s="188"/>
      <c r="I145" s="189"/>
      <c r="J145" s="190"/>
      <c r="K145" s="191"/>
      <c r="L145" s="332" t="s">
        <v>28</v>
      </c>
      <c r="M145" s="192"/>
      <c r="N145" s="193"/>
      <c r="O145" s="194"/>
      <c r="P145" s="322"/>
      <c r="Q145" s="196"/>
      <c r="R145" s="327" t="str">
        <f t="shared" ref="R145:R155" si="7">IF(B145="レンタル",O145-Q145,"")</f>
        <v/>
      </c>
      <c r="S145" s="197"/>
      <c r="T145" s="53">
        <f t="shared" ref="T145:T154" si="8">IF(B145="レンタル",I145*R145*S145,I145*S145)</f>
        <v>0</v>
      </c>
      <c r="U145" s="232"/>
      <c r="V145" s="567"/>
      <c r="W145" s="568"/>
      <c r="X145" s="568"/>
      <c r="Y145" s="568"/>
      <c r="Z145" s="568"/>
      <c r="AA145" s="569"/>
      <c r="AB145" s="46"/>
    </row>
    <row r="146" spans="1:28" ht="33" customHeight="1">
      <c r="A146" s="154">
        <f t="shared" si="6"/>
        <v>131</v>
      </c>
      <c r="B146" s="209"/>
      <c r="C146" s="570"/>
      <c r="D146" s="570"/>
      <c r="E146" s="210"/>
      <c r="F146" s="571"/>
      <c r="G146" s="571"/>
      <c r="H146" s="211"/>
      <c r="I146" s="212"/>
      <c r="J146" s="213"/>
      <c r="K146" s="214"/>
      <c r="L146" s="334" t="s">
        <v>28</v>
      </c>
      <c r="M146" s="215"/>
      <c r="N146" s="216"/>
      <c r="O146" s="217"/>
      <c r="P146" s="324"/>
      <c r="Q146" s="218"/>
      <c r="R146" s="329" t="str">
        <f t="shared" si="7"/>
        <v/>
      </c>
      <c r="S146" s="219"/>
      <c r="T146" s="55">
        <f t="shared" si="8"/>
        <v>0</v>
      </c>
      <c r="U146" s="234"/>
      <c r="V146" s="572"/>
      <c r="W146" s="573"/>
      <c r="X146" s="573"/>
      <c r="Y146" s="573"/>
      <c r="Z146" s="573"/>
      <c r="AA146" s="574"/>
      <c r="AB146" s="50"/>
    </row>
    <row r="147" spans="1:28" ht="33" customHeight="1">
      <c r="A147" s="154">
        <f t="shared" si="6"/>
        <v>132</v>
      </c>
      <c r="B147" s="186"/>
      <c r="C147" s="565"/>
      <c r="D147" s="565"/>
      <c r="E147" s="187"/>
      <c r="F147" s="566"/>
      <c r="G147" s="566"/>
      <c r="H147" s="188"/>
      <c r="I147" s="189"/>
      <c r="J147" s="190"/>
      <c r="K147" s="191"/>
      <c r="L147" s="332" t="s">
        <v>28</v>
      </c>
      <c r="M147" s="192"/>
      <c r="N147" s="193"/>
      <c r="O147" s="194"/>
      <c r="P147" s="322"/>
      <c r="Q147" s="196"/>
      <c r="R147" s="327" t="str">
        <f t="shared" si="7"/>
        <v/>
      </c>
      <c r="S147" s="197"/>
      <c r="T147" s="53">
        <f t="shared" si="8"/>
        <v>0</v>
      </c>
      <c r="U147" s="232"/>
      <c r="V147" s="567"/>
      <c r="W147" s="568"/>
      <c r="X147" s="568"/>
      <c r="Y147" s="568"/>
      <c r="Z147" s="568"/>
      <c r="AA147" s="569"/>
      <c r="AB147" s="46"/>
    </row>
    <row r="148" spans="1:28" ht="33" customHeight="1">
      <c r="A148" s="154">
        <f t="shared" si="6"/>
        <v>133</v>
      </c>
      <c r="B148" s="186"/>
      <c r="C148" s="565"/>
      <c r="D148" s="565"/>
      <c r="E148" s="187"/>
      <c r="F148" s="566"/>
      <c r="G148" s="566"/>
      <c r="H148" s="188"/>
      <c r="I148" s="189"/>
      <c r="J148" s="190"/>
      <c r="K148" s="191"/>
      <c r="L148" s="332" t="s">
        <v>28</v>
      </c>
      <c r="M148" s="192"/>
      <c r="N148" s="193"/>
      <c r="O148" s="194"/>
      <c r="P148" s="322"/>
      <c r="Q148" s="196"/>
      <c r="R148" s="327" t="str">
        <f t="shared" si="7"/>
        <v/>
      </c>
      <c r="S148" s="197"/>
      <c r="T148" s="53">
        <f t="shared" si="8"/>
        <v>0</v>
      </c>
      <c r="U148" s="232"/>
      <c r="V148" s="567"/>
      <c r="W148" s="568"/>
      <c r="X148" s="568"/>
      <c r="Y148" s="568"/>
      <c r="Z148" s="568"/>
      <c r="AA148" s="569"/>
      <c r="AB148" s="46"/>
    </row>
    <row r="149" spans="1:28" ht="33" customHeight="1">
      <c r="A149" s="154">
        <f t="shared" si="6"/>
        <v>134</v>
      </c>
      <c r="B149" s="186"/>
      <c r="C149" s="565"/>
      <c r="D149" s="565"/>
      <c r="E149" s="187"/>
      <c r="F149" s="566"/>
      <c r="G149" s="566"/>
      <c r="H149" s="188"/>
      <c r="I149" s="189"/>
      <c r="J149" s="190"/>
      <c r="K149" s="191"/>
      <c r="L149" s="332" t="s">
        <v>28</v>
      </c>
      <c r="M149" s="192"/>
      <c r="N149" s="193"/>
      <c r="O149" s="194"/>
      <c r="P149" s="322"/>
      <c r="Q149" s="196"/>
      <c r="R149" s="327" t="str">
        <f t="shared" si="7"/>
        <v/>
      </c>
      <c r="S149" s="197"/>
      <c r="T149" s="53">
        <f t="shared" si="8"/>
        <v>0</v>
      </c>
      <c r="U149" s="232"/>
      <c r="V149" s="567"/>
      <c r="W149" s="568"/>
      <c r="X149" s="568"/>
      <c r="Y149" s="568"/>
      <c r="Z149" s="568"/>
      <c r="AA149" s="569"/>
      <c r="AB149" s="46"/>
    </row>
    <row r="150" spans="1:28" ht="33" customHeight="1">
      <c r="A150" s="154">
        <f t="shared" si="6"/>
        <v>135</v>
      </c>
      <c r="B150" s="186"/>
      <c r="C150" s="565"/>
      <c r="D150" s="565"/>
      <c r="E150" s="187"/>
      <c r="F150" s="566"/>
      <c r="G150" s="566"/>
      <c r="H150" s="188"/>
      <c r="I150" s="189"/>
      <c r="J150" s="190"/>
      <c r="K150" s="191"/>
      <c r="L150" s="332" t="s">
        <v>28</v>
      </c>
      <c r="M150" s="192"/>
      <c r="N150" s="193"/>
      <c r="O150" s="194"/>
      <c r="P150" s="322"/>
      <c r="Q150" s="196"/>
      <c r="R150" s="327" t="str">
        <f t="shared" si="7"/>
        <v/>
      </c>
      <c r="S150" s="197"/>
      <c r="T150" s="53">
        <f t="shared" si="8"/>
        <v>0</v>
      </c>
      <c r="U150" s="232"/>
      <c r="V150" s="567"/>
      <c r="W150" s="568"/>
      <c r="X150" s="568"/>
      <c r="Y150" s="568"/>
      <c r="Z150" s="568"/>
      <c r="AA150" s="569"/>
      <c r="AB150" s="46"/>
    </row>
    <row r="151" spans="1:28" ht="33" customHeight="1">
      <c r="A151" s="154">
        <f t="shared" si="6"/>
        <v>136</v>
      </c>
      <c r="B151" s="186"/>
      <c r="C151" s="565"/>
      <c r="D151" s="565"/>
      <c r="E151" s="187"/>
      <c r="F151" s="566"/>
      <c r="G151" s="566"/>
      <c r="H151" s="188"/>
      <c r="I151" s="189"/>
      <c r="J151" s="190"/>
      <c r="K151" s="191"/>
      <c r="L151" s="332" t="s">
        <v>28</v>
      </c>
      <c r="M151" s="192"/>
      <c r="N151" s="193"/>
      <c r="O151" s="194"/>
      <c r="P151" s="322"/>
      <c r="Q151" s="196"/>
      <c r="R151" s="327" t="str">
        <f t="shared" si="7"/>
        <v/>
      </c>
      <c r="S151" s="197"/>
      <c r="T151" s="53">
        <f t="shared" si="8"/>
        <v>0</v>
      </c>
      <c r="U151" s="232"/>
      <c r="V151" s="567"/>
      <c r="W151" s="568"/>
      <c r="X151" s="568"/>
      <c r="Y151" s="568"/>
      <c r="Z151" s="568"/>
      <c r="AA151" s="569"/>
      <c r="AB151" s="46"/>
    </row>
    <row r="152" spans="1:28" ht="33" customHeight="1">
      <c r="A152" s="154">
        <f t="shared" si="6"/>
        <v>137</v>
      </c>
      <c r="B152" s="186"/>
      <c r="C152" s="565"/>
      <c r="D152" s="565"/>
      <c r="E152" s="187"/>
      <c r="F152" s="566"/>
      <c r="G152" s="566"/>
      <c r="H152" s="188"/>
      <c r="I152" s="189"/>
      <c r="J152" s="190"/>
      <c r="K152" s="191"/>
      <c r="L152" s="332" t="s">
        <v>28</v>
      </c>
      <c r="M152" s="192"/>
      <c r="N152" s="193"/>
      <c r="O152" s="194"/>
      <c r="P152" s="322"/>
      <c r="Q152" s="196"/>
      <c r="R152" s="327" t="str">
        <f t="shared" si="7"/>
        <v/>
      </c>
      <c r="S152" s="197"/>
      <c r="T152" s="53">
        <f t="shared" si="8"/>
        <v>0</v>
      </c>
      <c r="U152" s="232"/>
      <c r="V152" s="567"/>
      <c r="W152" s="568"/>
      <c r="X152" s="568"/>
      <c r="Y152" s="568"/>
      <c r="Z152" s="568"/>
      <c r="AA152" s="569"/>
      <c r="AB152" s="46"/>
    </row>
    <row r="153" spans="1:28" ht="33" customHeight="1">
      <c r="A153" s="154">
        <f t="shared" si="6"/>
        <v>138</v>
      </c>
      <c r="B153" s="186"/>
      <c r="C153" s="565"/>
      <c r="D153" s="565"/>
      <c r="E153" s="187"/>
      <c r="F153" s="566"/>
      <c r="G153" s="566"/>
      <c r="H153" s="188"/>
      <c r="I153" s="189"/>
      <c r="J153" s="190"/>
      <c r="K153" s="191"/>
      <c r="L153" s="332" t="s">
        <v>28</v>
      </c>
      <c r="M153" s="192"/>
      <c r="N153" s="193"/>
      <c r="O153" s="194"/>
      <c r="P153" s="322"/>
      <c r="Q153" s="196"/>
      <c r="R153" s="327" t="str">
        <f t="shared" si="7"/>
        <v/>
      </c>
      <c r="S153" s="197"/>
      <c r="T153" s="53">
        <f t="shared" si="8"/>
        <v>0</v>
      </c>
      <c r="U153" s="232"/>
      <c r="V153" s="567"/>
      <c r="W153" s="568"/>
      <c r="X153" s="568"/>
      <c r="Y153" s="568"/>
      <c r="Z153" s="568"/>
      <c r="AA153" s="569"/>
      <c r="AB153" s="46"/>
    </row>
    <row r="154" spans="1:28" ht="33" customHeight="1">
      <c r="A154" s="154">
        <f t="shared" si="6"/>
        <v>139</v>
      </c>
      <c r="B154" s="186"/>
      <c r="C154" s="565"/>
      <c r="D154" s="565"/>
      <c r="E154" s="187"/>
      <c r="F154" s="566"/>
      <c r="G154" s="566"/>
      <c r="H154" s="188"/>
      <c r="I154" s="189"/>
      <c r="J154" s="190"/>
      <c r="K154" s="191"/>
      <c r="L154" s="332" t="s">
        <v>28</v>
      </c>
      <c r="M154" s="192"/>
      <c r="N154" s="193"/>
      <c r="O154" s="194"/>
      <c r="P154" s="322"/>
      <c r="Q154" s="196"/>
      <c r="R154" s="327" t="str">
        <f t="shared" si="7"/>
        <v/>
      </c>
      <c r="S154" s="197"/>
      <c r="T154" s="53">
        <f t="shared" si="8"/>
        <v>0</v>
      </c>
      <c r="U154" s="232"/>
      <c r="V154" s="567"/>
      <c r="W154" s="568"/>
      <c r="X154" s="568"/>
      <c r="Y154" s="568"/>
      <c r="Z154" s="568"/>
      <c r="AA154" s="569"/>
      <c r="AB154" s="46"/>
    </row>
    <row r="155" spans="1:28" ht="33" customHeight="1">
      <c r="A155" s="154">
        <f t="shared" si="6"/>
        <v>140</v>
      </c>
      <c r="B155" s="198"/>
      <c r="C155" s="575"/>
      <c r="D155" s="575"/>
      <c r="E155" s="199"/>
      <c r="F155" s="576"/>
      <c r="G155" s="576"/>
      <c r="H155" s="200"/>
      <c r="I155" s="201"/>
      <c r="J155" s="202"/>
      <c r="K155" s="203"/>
      <c r="L155" s="333" t="s">
        <v>28</v>
      </c>
      <c r="M155" s="204"/>
      <c r="N155" s="205"/>
      <c r="O155" s="206"/>
      <c r="P155" s="323"/>
      <c r="Q155" s="207"/>
      <c r="R155" s="328" t="str">
        <f t="shared" si="7"/>
        <v/>
      </c>
      <c r="S155" s="208"/>
      <c r="T155" s="54">
        <f>IF(B155="レンタル",I155*R155*S155,I155*S155)</f>
        <v>0</v>
      </c>
      <c r="U155" s="233"/>
      <c r="V155" s="577"/>
      <c r="W155" s="578"/>
      <c r="X155" s="578"/>
      <c r="Y155" s="578"/>
      <c r="Z155" s="578"/>
      <c r="AA155" s="579"/>
      <c r="AB155" s="47"/>
    </row>
  </sheetData>
  <sheetProtection formatCells="0"/>
  <dataConsolidate/>
  <mergeCells count="456">
    <mergeCell ref="V134:AA134"/>
    <mergeCell ref="C135:D135"/>
    <mergeCell ref="F135:G135"/>
    <mergeCell ref="V135:AA135"/>
    <mergeCell ref="C136:D136"/>
    <mergeCell ref="F136:G136"/>
    <mergeCell ref="V136:AA136"/>
    <mergeCell ref="C137:D137"/>
    <mergeCell ref="F137:G137"/>
    <mergeCell ref="C134:D134"/>
    <mergeCell ref="F134:G134"/>
    <mergeCell ref="C140:D140"/>
    <mergeCell ref="F140:G140"/>
    <mergeCell ref="V140:AA140"/>
    <mergeCell ref="C138:D138"/>
    <mergeCell ref="F138:G138"/>
    <mergeCell ref="V138:AA138"/>
    <mergeCell ref="C139:D139"/>
    <mergeCell ref="F139:G139"/>
    <mergeCell ref="V139:AA139"/>
    <mergeCell ref="C103:D103"/>
    <mergeCell ref="F103:G103"/>
    <mergeCell ref="V103:AA103"/>
    <mergeCell ref="C104:D104"/>
    <mergeCell ref="F104:G104"/>
    <mergeCell ref="V104:AA104"/>
    <mergeCell ref="C105:D105"/>
    <mergeCell ref="F105:G105"/>
    <mergeCell ref="V105:AA105"/>
    <mergeCell ref="C100:D100"/>
    <mergeCell ref="F100:G100"/>
    <mergeCell ref="V100:AA100"/>
    <mergeCell ref="C101:D101"/>
    <mergeCell ref="F101:G101"/>
    <mergeCell ref="V101:AA101"/>
    <mergeCell ref="C102:D102"/>
    <mergeCell ref="F102:G102"/>
    <mergeCell ref="V102:AA102"/>
    <mergeCell ref="C97:D97"/>
    <mergeCell ref="F97:G97"/>
    <mergeCell ref="V97:AA97"/>
    <mergeCell ref="C98:D98"/>
    <mergeCell ref="F98:G98"/>
    <mergeCell ref="V98:AA98"/>
    <mergeCell ref="C99:D99"/>
    <mergeCell ref="F99:G99"/>
    <mergeCell ref="V99:AA99"/>
    <mergeCell ref="C94:D94"/>
    <mergeCell ref="F94:G94"/>
    <mergeCell ref="V94:AA94"/>
    <mergeCell ref="C95:D95"/>
    <mergeCell ref="F95:G95"/>
    <mergeCell ref="V95:AA95"/>
    <mergeCell ref="C96:D96"/>
    <mergeCell ref="F96:G96"/>
    <mergeCell ref="V96:AA96"/>
    <mergeCell ref="C91:D91"/>
    <mergeCell ref="F91:G91"/>
    <mergeCell ref="V91:AA91"/>
    <mergeCell ref="C92:D92"/>
    <mergeCell ref="F92:G92"/>
    <mergeCell ref="V92:AA92"/>
    <mergeCell ref="C93:D93"/>
    <mergeCell ref="F93:G93"/>
    <mergeCell ref="V93:AA93"/>
    <mergeCell ref="V87:AA87"/>
    <mergeCell ref="C88:D88"/>
    <mergeCell ref="F88:G88"/>
    <mergeCell ref="V88:AA88"/>
    <mergeCell ref="C89:D89"/>
    <mergeCell ref="F89:G89"/>
    <mergeCell ref="V89:AA89"/>
    <mergeCell ref="C90:D90"/>
    <mergeCell ref="F90:G90"/>
    <mergeCell ref="V90:AA90"/>
    <mergeCell ref="F21:G21"/>
    <mergeCell ref="C23:D23"/>
    <mergeCell ref="V40:AA40"/>
    <mergeCell ref="F145:G145"/>
    <mergeCell ref="V145:AA145"/>
    <mergeCell ref="C141:D141"/>
    <mergeCell ref="F141:G141"/>
    <mergeCell ref="V141:AA141"/>
    <mergeCell ref="C142:D142"/>
    <mergeCell ref="F142:G142"/>
    <mergeCell ref="V142:AA142"/>
    <mergeCell ref="C143:D143"/>
    <mergeCell ref="F143:G143"/>
    <mergeCell ref="V143:AA143"/>
    <mergeCell ref="C144:D144"/>
    <mergeCell ref="F144:G144"/>
    <mergeCell ref="V144:AA144"/>
    <mergeCell ref="F85:G85"/>
    <mergeCell ref="V85:AA85"/>
    <mergeCell ref="C86:D86"/>
    <mergeCell ref="F86:G86"/>
    <mergeCell ref="V86:AA86"/>
    <mergeCell ref="C87:D87"/>
    <mergeCell ref="F87:G87"/>
    <mergeCell ref="V108:AA108"/>
    <mergeCell ref="V113:AA113"/>
    <mergeCell ref="V114:AA114"/>
    <mergeCell ref="F20:G20"/>
    <mergeCell ref="V20:AA20"/>
    <mergeCell ref="F18:G18"/>
    <mergeCell ref="C74:D74"/>
    <mergeCell ref="F74:G74"/>
    <mergeCell ref="C75:D75"/>
    <mergeCell ref="F75:G75"/>
    <mergeCell ref="V74:AA74"/>
    <mergeCell ref="V75:AA75"/>
    <mergeCell ref="C66:D66"/>
    <mergeCell ref="F66:G66"/>
    <mergeCell ref="C67:D67"/>
    <mergeCell ref="F67:G67"/>
    <mergeCell ref="V66:AA66"/>
    <mergeCell ref="V67:AA67"/>
    <mergeCell ref="F43:G43"/>
    <mergeCell ref="V42:AA42"/>
    <mergeCell ref="V43:AA43"/>
    <mergeCell ref="C27:D27"/>
    <mergeCell ref="F27:G27"/>
    <mergeCell ref="C21:D21"/>
    <mergeCell ref="C26:D26"/>
    <mergeCell ref="F26:G26"/>
    <mergeCell ref="V39:AA39"/>
    <mergeCell ref="V137:AA137"/>
    <mergeCell ref="C41:D41"/>
    <mergeCell ref="F41:G41"/>
    <mergeCell ref="V41:AA41"/>
    <mergeCell ref="C34:D34"/>
    <mergeCell ref="F34:G34"/>
    <mergeCell ref="C115:D115"/>
    <mergeCell ref="F115:G115"/>
    <mergeCell ref="C116:D116"/>
    <mergeCell ref="F82:G82"/>
    <mergeCell ref="V82:AA82"/>
    <mergeCell ref="C83:D83"/>
    <mergeCell ref="F83:G83"/>
    <mergeCell ref="V83:AA83"/>
    <mergeCell ref="C84:D84"/>
    <mergeCell ref="F84:G84"/>
    <mergeCell ref="C107:D107"/>
    <mergeCell ref="F107:G107"/>
    <mergeCell ref="C108:D108"/>
    <mergeCell ref="F108:G108"/>
    <mergeCell ref="V107:AA107"/>
    <mergeCell ref="C145:D145"/>
    <mergeCell ref="F17:G17"/>
    <mergeCell ref="V17:AA17"/>
    <mergeCell ref="V21:AA21"/>
    <mergeCell ref="F19:G19"/>
    <mergeCell ref="V19:AA19"/>
    <mergeCell ref="V58:AA58"/>
    <mergeCell ref="V59:AA59"/>
    <mergeCell ref="C50:D50"/>
    <mergeCell ref="F50:G50"/>
    <mergeCell ref="C51:D51"/>
    <mergeCell ref="F51:G51"/>
    <mergeCell ref="V50:AA50"/>
    <mergeCell ref="V51:AA51"/>
    <mergeCell ref="C42:D42"/>
    <mergeCell ref="F42:G42"/>
    <mergeCell ref="C43:D43"/>
    <mergeCell ref="F23:G23"/>
    <mergeCell ref="C24:D24"/>
    <mergeCell ref="F24:G24"/>
    <mergeCell ref="C25:D25"/>
    <mergeCell ref="F25:G25"/>
    <mergeCell ref="V123:AA123"/>
    <mergeCell ref="V124:AA124"/>
    <mergeCell ref="C131:D131"/>
    <mergeCell ref="F131:G131"/>
    <mergeCell ref="V131:AA131"/>
    <mergeCell ref="C132:D132"/>
    <mergeCell ref="F132:G132"/>
    <mergeCell ref="V132:AA132"/>
    <mergeCell ref="C133:D133"/>
    <mergeCell ref="F133:G133"/>
    <mergeCell ref="V133:AA133"/>
    <mergeCell ref="K15:M15"/>
    <mergeCell ref="U6:AB6"/>
    <mergeCell ref="U5:AB5"/>
    <mergeCell ref="W8:X8"/>
    <mergeCell ref="I7:O7"/>
    <mergeCell ref="P15:Q15"/>
    <mergeCell ref="F15:G15"/>
    <mergeCell ref="U9:AB10"/>
    <mergeCell ref="U11:AB11"/>
    <mergeCell ref="H3:O5"/>
    <mergeCell ref="I9:L9"/>
    <mergeCell ref="M9:R9"/>
    <mergeCell ref="M10:R10"/>
    <mergeCell ref="M11:R11"/>
    <mergeCell ref="M12:R12"/>
    <mergeCell ref="M13:R13"/>
    <mergeCell ref="I10:L10"/>
    <mergeCell ref="I11:L11"/>
    <mergeCell ref="I12:L12"/>
    <mergeCell ref="I13:L13"/>
    <mergeCell ref="U13:W13"/>
    <mergeCell ref="Y13:AB13"/>
    <mergeCell ref="T9:T10"/>
    <mergeCell ref="B5:F5"/>
    <mergeCell ref="B6:C6"/>
    <mergeCell ref="B7:C7"/>
    <mergeCell ref="C22:D22"/>
    <mergeCell ref="F22:G22"/>
    <mergeCell ref="V15:AA15"/>
    <mergeCell ref="V16:AA16"/>
    <mergeCell ref="V18:AA18"/>
    <mergeCell ref="V22:AA22"/>
    <mergeCell ref="B8:C8"/>
    <mergeCell ref="C15:D15"/>
    <mergeCell ref="C16:D16"/>
    <mergeCell ref="C17:D17"/>
    <mergeCell ref="C18:D18"/>
    <mergeCell ref="C19:D19"/>
    <mergeCell ref="C20:D20"/>
    <mergeCell ref="D6:F6"/>
    <mergeCell ref="E7:F7"/>
    <mergeCell ref="F16:G16"/>
    <mergeCell ref="G9:H9"/>
    <mergeCell ref="G10:H10"/>
    <mergeCell ref="G11:H11"/>
    <mergeCell ref="G12:H12"/>
    <mergeCell ref="G13:H13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V28:AA28"/>
    <mergeCell ref="V29:AA29"/>
    <mergeCell ref="V30:AA30"/>
    <mergeCell ref="C49:D49"/>
    <mergeCell ref="F49:G49"/>
    <mergeCell ref="V44:AA44"/>
    <mergeCell ref="V45:AA45"/>
    <mergeCell ref="V46:AA46"/>
    <mergeCell ref="V47:AA47"/>
    <mergeCell ref="V48:AA48"/>
    <mergeCell ref="V49:AA49"/>
    <mergeCell ref="C35:D35"/>
    <mergeCell ref="F35:G35"/>
    <mergeCell ref="C36:D36"/>
    <mergeCell ref="F36:G36"/>
    <mergeCell ref="C37:D37"/>
    <mergeCell ref="F37:G37"/>
    <mergeCell ref="C38:D38"/>
    <mergeCell ref="F38:G38"/>
    <mergeCell ref="C39:D39"/>
    <mergeCell ref="F39:G39"/>
    <mergeCell ref="C40:D40"/>
    <mergeCell ref="F40:G40"/>
    <mergeCell ref="V35:AA35"/>
    <mergeCell ref="V36:AA36"/>
    <mergeCell ref="V37:AA37"/>
    <mergeCell ref="V38:AA38"/>
    <mergeCell ref="C44:D44"/>
    <mergeCell ref="F44:G44"/>
    <mergeCell ref="C45:D45"/>
    <mergeCell ref="F45:G45"/>
    <mergeCell ref="C46:D46"/>
    <mergeCell ref="F46:G46"/>
    <mergeCell ref="C47:D47"/>
    <mergeCell ref="F47:G47"/>
    <mergeCell ref="C48:D48"/>
    <mergeCell ref="F48:G48"/>
    <mergeCell ref="V64:AA64"/>
    <mergeCell ref="V65:AA65"/>
    <mergeCell ref="C52:D52"/>
    <mergeCell ref="F52:G52"/>
    <mergeCell ref="C53:D53"/>
    <mergeCell ref="F53:G53"/>
    <mergeCell ref="C54:D54"/>
    <mergeCell ref="F54:G54"/>
    <mergeCell ref="C55:D55"/>
    <mergeCell ref="F55:G55"/>
    <mergeCell ref="C56:D56"/>
    <mergeCell ref="F56:G56"/>
    <mergeCell ref="C57:D57"/>
    <mergeCell ref="F57:G57"/>
    <mergeCell ref="V52:AA52"/>
    <mergeCell ref="V53:AA53"/>
    <mergeCell ref="V54:AA54"/>
    <mergeCell ref="V55:AA55"/>
    <mergeCell ref="V56:AA56"/>
    <mergeCell ref="V57:AA57"/>
    <mergeCell ref="C58:D58"/>
    <mergeCell ref="F58:G58"/>
    <mergeCell ref="C59:D59"/>
    <mergeCell ref="F59:G59"/>
    <mergeCell ref="C73:D73"/>
    <mergeCell ref="F73:G73"/>
    <mergeCell ref="V68:AA68"/>
    <mergeCell ref="V69:AA69"/>
    <mergeCell ref="V70:AA70"/>
    <mergeCell ref="V71:AA71"/>
    <mergeCell ref="V72:AA72"/>
    <mergeCell ref="V73:AA73"/>
    <mergeCell ref="C60:D60"/>
    <mergeCell ref="F60:G60"/>
    <mergeCell ref="C61:D61"/>
    <mergeCell ref="F61:G61"/>
    <mergeCell ref="C62:D62"/>
    <mergeCell ref="F62:G62"/>
    <mergeCell ref="C63:D63"/>
    <mergeCell ref="F63:G63"/>
    <mergeCell ref="C64:D64"/>
    <mergeCell ref="F64:G64"/>
    <mergeCell ref="C65:D65"/>
    <mergeCell ref="F65:G65"/>
    <mergeCell ref="V60:AA60"/>
    <mergeCell ref="V61:AA61"/>
    <mergeCell ref="V62:AA62"/>
    <mergeCell ref="V63:AA63"/>
    <mergeCell ref="C68:D68"/>
    <mergeCell ref="F68:G68"/>
    <mergeCell ref="C69:D69"/>
    <mergeCell ref="F69:G69"/>
    <mergeCell ref="C70:D70"/>
    <mergeCell ref="F70:G70"/>
    <mergeCell ref="C71:D71"/>
    <mergeCell ref="F71:G71"/>
    <mergeCell ref="C72:D72"/>
    <mergeCell ref="F72:G72"/>
    <mergeCell ref="C106:D106"/>
    <mergeCell ref="F106:G106"/>
    <mergeCell ref="V76:AA76"/>
    <mergeCell ref="V77:AA77"/>
    <mergeCell ref="V78:AA78"/>
    <mergeCell ref="V79:AA79"/>
    <mergeCell ref="V80:AA80"/>
    <mergeCell ref="V106:AA106"/>
    <mergeCell ref="C81:D81"/>
    <mergeCell ref="F81:G81"/>
    <mergeCell ref="V81:AA81"/>
    <mergeCell ref="C82:D82"/>
    <mergeCell ref="C76:D76"/>
    <mergeCell ref="F76:G76"/>
    <mergeCell ref="C77:D77"/>
    <mergeCell ref="F77:G77"/>
    <mergeCell ref="C78:D78"/>
    <mergeCell ref="F78:G78"/>
    <mergeCell ref="C79:D79"/>
    <mergeCell ref="F79:G79"/>
    <mergeCell ref="C80:D80"/>
    <mergeCell ref="F80:G80"/>
    <mergeCell ref="V84:AA84"/>
    <mergeCell ref="C85:D85"/>
    <mergeCell ref="V121:AA121"/>
    <mergeCell ref="V122:AA122"/>
    <mergeCell ref="C109:D109"/>
    <mergeCell ref="F109:G109"/>
    <mergeCell ref="C110:D110"/>
    <mergeCell ref="F110:G110"/>
    <mergeCell ref="C111:D111"/>
    <mergeCell ref="F111:G111"/>
    <mergeCell ref="C112:D112"/>
    <mergeCell ref="F112:G112"/>
    <mergeCell ref="C113:D113"/>
    <mergeCell ref="F113:G113"/>
    <mergeCell ref="C114:D114"/>
    <mergeCell ref="F114:G114"/>
    <mergeCell ref="V109:AA109"/>
    <mergeCell ref="V110:AA110"/>
    <mergeCell ref="V111:AA111"/>
    <mergeCell ref="V112:AA112"/>
    <mergeCell ref="F116:G116"/>
    <mergeCell ref="V115:AA115"/>
    <mergeCell ref="V116:AA116"/>
    <mergeCell ref="C130:D130"/>
    <mergeCell ref="F130:G130"/>
    <mergeCell ref="V125:AA125"/>
    <mergeCell ref="V126:AA126"/>
    <mergeCell ref="V127:AA127"/>
    <mergeCell ref="V128:AA128"/>
    <mergeCell ref="V129:AA129"/>
    <mergeCell ref="V130:AA130"/>
    <mergeCell ref="C117:D117"/>
    <mergeCell ref="F117:G117"/>
    <mergeCell ref="C118:D118"/>
    <mergeCell ref="F118:G118"/>
    <mergeCell ref="C119:D119"/>
    <mergeCell ref="F119:G119"/>
    <mergeCell ref="C120:D120"/>
    <mergeCell ref="F120:G120"/>
    <mergeCell ref="C121:D121"/>
    <mergeCell ref="F121:G121"/>
    <mergeCell ref="C122:D122"/>
    <mergeCell ref="F122:G122"/>
    <mergeCell ref="V117:AA117"/>
    <mergeCell ref="C155:D155"/>
    <mergeCell ref="F155:G155"/>
    <mergeCell ref="V154:AA154"/>
    <mergeCell ref="V155:AA155"/>
    <mergeCell ref="C148:D148"/>
    <mergeCell ref="F148:G148"/>
    <mergeCell ref="C149:D149"/>
    <mergeCell ref="F149:G149"/>
    <mergeCell ref="C150:D150"/>
    <mergeCell ref="F150:G150"/>
    <mergeCell ref="C151:D151"/>
    <mergeCell ref="F151:G151"/>
    <mergeCell ref="C152:D152"/>
    <mergeCell ref="F152:G152"/>
    <mergeCell ref="C153:D153"/>
    <mergeCell ref="F153:G153"/>
    <mergeCell ref="V148:AA148"/>
    <mergeCell ref="V149:AA149"/>
    <mergeCell ref="V150:AA150"/>
    <mergeCell ref="V151:AA151"/>
    <mergeCell ref="V152:AA152"/>
    <mergeCell ref="V153:AA153"/>
    <mergeCell ref="C154:D154"/>
    <mergeCell ref="V23:AA23"/>
    <mergeCell ref="V24:AA24"/>
    <mergeCell ref="V25:AA25"/>
    <mergeCell ref="V26:AA26"/>
    <mergeCell ref="V27:AA27"/>
    <mergeCell ref="V31:AA31"/>
    <mergeCell ref="V32:AA32"/>
    <mergeCell ref="V33:AA33"/>
    <mergeCell ref="V34:AA34"/>
    <mergeCell ref="C128:D128"/>
    <mergeCell ref="F128:G128"/>
    <mergeCell ref="C129:D129"/>
    <mergeCell ref="F129:G129"/>
    <mergeCell ref="F154:G154"/>
    <mergeCell ref="V118:AA118"/>
    <mergeCell ref="V119:AA119"/>
    <mergeCell ref="V120:AA120"/>
    <mergeCell ref="C125:D125"/>
    <mergeCell ref="F125:G125"/>
    <mergeCell ref="C126:D126"/>
    <mergeCell ref="F126:G126"/>
    <mergeCell ref="C127:D127"/>
    <mergeCell ref="F127:G127"/>
    <mergeCell ref="C146:D146"/>
    <mergeCell ref="F146:G146"/>
    <mergeCell ref="C147:D147"/>
    <mergeCell ref="F147:G147"/>
    <mergeCell ref="V146:AA146"/>
    <mergeCell ref="V147:AA147"/>
    <mergeCell ref="C123:D123"/>
    <mergeCell ref="F123:G123"/>
    <mergeCell ref="C124:D124"/>
    <mergeCell ref="F124:G124"/>
  </mergeCells>
  <phoneticPr fontId="10"/>
  <dataValidations count="17">
    <dataValidation type="whole" allowBlank="1" showInputMessage="1" showErrorMessage="1" sqref="Y2:Y3" xr:uid="{60AEE0CD-E7A2-4428-A50A-8EA5113A78A2}">
      <formula1>1</formula1>
      <formula2>31</formula2>
    </dataValidation>
    <dataValidation type="whole" allowBlank="1" showInputMessage="1" showErrorMessage="1" sqref="W2:W3" xr:uid="{C55728C8-BE2D-4400-9DE1-318FCC2FCA61}">
      <formula1>1</formula1>
      <formula2>12</formula2>
    </dataValidation>
    <dataValidation type="whole" allowBlank="1" showInputMessage="1" showErrorMessage="1" sqref="U2:U3" xr:uid="{4EFAE3E3-7423-4816-A4DC-0E991710B539}">
      <formula1>2000</formula1>
      <formula2>2100</formula2>
    </dataValidation>
    <dataValidation type="list" allowBlank="1" showInputMessage="1" showErrorMessage="1" sqref="U17 U20:U155" xr:uid="{FA938904-1A61-4604-BBF0-73051756715B}">
      <formula1>"１０％,軽減8%,非課税0％,課税対象外0％"</formula1>
    </dataValidation>
    <dataValidation type="list" allowBlank="1" showInputMessage="1" showErrorMessage="1" sqref="U18 U16" xr:uid="{37118316-9A4D-476B-98A6-121C3C69E4F2}">
      <formula1>"１０％,軽減8%,非課税0%,課税対象外0%"</formula1>
    </dataValidation>
    <dataValidation type="list" allowBlank="1" showInputMessage="1" showErrorMessage="1" sqref="U19" xr:uid="{6C078237-C2F9-4A15-BE3C-114D683BC3D3}">
      <formula1>"１０％,軽減8%,非課税0％,課税対象外0%"</formula1>
    </dataValidation>
    <dataValidation type="list" allowBlank="1" showInputMessage="1" showErrorMessage="1" sqref="F12" xr:uid="{D80DC5FF-6390-4355-B274-3CBD540D5626}">
      <formula1>"非課税0%,課税対象外0%,0％,　"</formula1>
    </dataValidation>
    <dataValidation type="list" allowBlank="1" showInputMessage="1" showErrorMessage="1" sqref="AB12" xr:uid="{481C4EE7-0718-4233-A0BC-35568E64B628}">
      <formula1>"㊞,　"</formula1>
    </dataValidation>
    <dataValidation type="whole" allowBlank="1" showInputMessage="1" showErrorMessage="1" sqref="E16:E155" xr:uid="{B76530B5-B0C3-4AE4-A4D0-8F584129A0E8}">
      <formula1>1</formula1>
      <formula2>9999</formula2>
    </dataValidation>
    <dataValidation type="list" allowBlank="1" showInputMessage="1" showErrorMessage="1" sqref="J16:J155" xr:uid="{5F0A2ACC-2A70-47D5-9B5D-443DFBEA61F4}">
      <formula1>"新規"</formula1>
    </dataValidation>
    <dataValidation type="list" allowBlank="1" showInputMessage="1" showErrorMessage="1" sqref="N16:N155" xr:uid="{7F1C65B3-324F-496D-9ADD-1DB7A3E15CC4}">
      <formula1>"終了"</formula1>
    </dataValidation>
    <dataValidation type="date" operator="greaterThan" allowBlank="1" showInputMessage="1" showErrorMessage="1" sqref="M16:M155 K16:K155" xr:uid="{2D01E4A2-88C4-4EB2-9138-A04B415C2D49}">
      <formula1>40179</formula1>
    </dataValidation>
    <dataValidation type="whole" allowBlank="1" showInputMessage="1" showErrorMessage="1" sqref="Q16:R155 O16:O155" xr:uid="{B0D58422-B7B1-4B20-ABD0-3661982265BB}">
      <formula1>0</formula1>
      <formula2>9999</formula2>
    </dataValidation>
    <dataValidation type="whole" allowBlank="1" showInputMessage="1" showErrorMessage="1" sqref="C16:C155" xr:uid="{AF6BA743-3FC9-4D83-AF62-66044282241D}">
      <formula1>0</formula1>
      <formula2>99999999999</formula2>
    </dataValidation>
    <dataValidation type="decimal" operator="greaterThan" allowBlank="1" showInputMessage="1" showErrorMessage="1" sqref="S16:T155" xr:uid="{E6373C6D-669B-45A9-B387-560F28750E4A}">
      <formula1>-999999999</formula1>
    </dataValidation>
    <dataValidation type="list" allowBlank="1" showInputMessage="1" showErrorMessage="1" sqref="B16:B1048576" xr:uid="{30E164AA-15B9-4E43-BDF3-85F6D4B61E75}">
      <formula1>"レンタル,販売,立替金,その他,　"</formula1>
    </dataValidation>
    <dataValidation type="whole" allowBlank="1" showInputMessage="1" showErrorMessage="1" sqref="I16:I155" xr:uid="{CE165C0E-2D99-4106-A90F-5C132A720CE2}">
      <formula1>-9999</formula1>
      <formula2>9999</formula2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2" fitToHeight="0" orientation="landscape" blackAndWhite="1" r:id="rId1"/>
  <headerFooter>
    <oddFooter>&amp;C&amp;P/&amp;N</oddFooter>
  </headerFooter>
  <rowBreaks count="5" manualBreakCount="5">
    <brk id="30" max="28" man="1"/>
    <brk id="55" max="28" man="1"/>
    <brk id="80" max="28" man="1"/>
    <brk id="105" max="28" man="1"/>
    <brk id="130" max="2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C46B-2843-4417-910B-6B7CBB129239}">
  <sheetPr>
    <tabColor rgb="FF92D050"/>
    <pageSetUpPr fitToPage="1"/>
  </sheetPr>
  <dimension ref="A1:BG31"/>
  <sheetViews>
    <sheetView showGridLines="0" view="pageBreakPreview" zoomScale="60" zoomScaleNormal="60" workbookViewId="0">
      <selection activeCell="U12" sqref="U12"/>
    </sheetView>
  </sheetViews>
  <sheetFormatPr defaultColWidth="1.6328125" defaultRowHeight="13"/>
  <cols>
    <col min="1" max="1" width="6.08984375" style="338" customWidth="1"/>
    <col min="2" max="2" width="9.36328125" style="338" customWidth="1"/>
    <col min="3" max="3" width="5" style="338" customWidth="1"/>
    <col min="4" max="4" width="12.6328125" style="338" customWidth="1"/>
    <col min="5" max="5" width="6.08984375" style="338" customWidth="1"/>
    <col min="6" max="6" width="26.81640625" style="338" customWidth="1"/>
    <col min="7" max="7" width="11.54296875" style="338" customWidth="1"/>
    <col min="8" max="8" width="17" style="338" customWidth="1"/>
    <col min="9" max="9" width="8.26953125" style="338" customWidth="1"/>
    <col min="10" max="10" width="7.1796875" style="338" customWidth="1"/>
    <col min="11" max="11" width="9.36328125" style="338" customWidth="1"/>
    <col min="12" max="12" width="14.81640625" style="338" customWidth="1"/>
    <col min="13" max="13" width="17" style="338" customWidth="1"/>
    <col min="14" max="14" width="11.54296875" style="338" customWidth="1"/>
    <col min="15" max="15" width="6.08984375" style="339" customWidth="1"/>
    <col min="16" max="16" width="6.08984375" style="338" customWidth="1"/>
    <col min="17" max="17" width="6.08984375" style="339" customWidth="1"/>
    <col min="18" max="18" width="6.08984375" style="338" customWidth="1"/>
    <col min="19" max="19" width="6.08984375" style="339" customWidth="1"/>
    <col min="20" max="20" width="6.08984375" style="338" customWidth="1"/>
    <col min="21" max="21" width="8.26953125" style="338" customWidth="1"/>
    <col min="22" max="22" width="2.81640625" style="338" customWidth="1"/>
    <col min="23" max="23" width="8.26953125" style="338" customWidth="1"/>
    <col min="24" max="16384" width="1.6328125" style="338"/>
  </cols>
  <sheetData>
    <row r="1" spans="1:23" ht="3" customHeight="1"/>
    <row r="2" spans="1:23" ht="21.75" customHeight="1">
      <c r="M2" s="401" t="s">
        <v>94</v>
      </c>
      <c r="N2" s="400">
        <v>2025</v>
      </c>
      <c r="O2" s="399" t="s">
        <v>0</v>
      </c>
      <c r="P2" s="400">
        <v>4</v>
      </c>
      <c r="Q2" s="399" t="s">
        <v>1</v>
      </c>
      <c r="R2" s="400">
        <v>20</v>
      </c>
      <c r="S2" s="399" t="s">
        <v>2</v>
      </c>
      <c r="T2" s="377" t="s">
        <v>133</v>
      </c>
      <c r="U2" s="403">
        <v>1</v>
      </c>
      <c r="V2" s="402"/>
    </row>
    <row r="3" spans="1:23" ht="21.75" customHeight="1">
      <c r="G3" s="629" t="s">
        <v>129</v>
      </c>
      <c r="H3" s="629"/>
      <c r="I3" s="629"/>
      <c r="J3" s="629"/>
      <c r="K3" s="629"/>
      <c r="L3" s="629"/>
      <c r="M3" s="401" t="s">
        <v>95</v>
      </c>
      <c r="N3" s="400">
        <v>2025</v>
      </c>
      <c r="O3" s="399" t="s">
        <v>0</v>
      </c>
      <c r="P3" s="400">
        <v>4</v>
      </c>
      <c r="Q3" s="399" t="s">
        <v>1</v>
      </c>
      <c r="R3" s="400">
        <v>20</v>
      </c>
      <c r="S3" s="399" t="s">
        <v>2</v>
      </c>
      <c r="T3" s="380"/>
      <c r="U3" s="380"/>
      <c r="V3" s="398"/>
    </row>
    <row r="4" spans="1:23" ht="14.25" customHeight="1">
      <c r="G4" s="629"/>
      <c r="H4" s="629"/>
      <c r="I4" s="629"/>
      <c r="J4" s="629"/>
      <c r="K4" s="629"/>
      <c r="L4" s="629"/>
    </row>
    <row r="5" spans="1:23" ht="34.5" customHeight="1">
      <c r="B5" s="630" t="s">
        <v>46</v>
      </c>
      <c r="C5" s="630"/>
      <c r="D5" s="630"/>
      <c r="E5" s="630"/>
      <c r="F5" s="630"/>
      <c r="G5" s="629"/>
      <c r="H5" s="629"/>
      <c r="I5" s="629"/>
      <c r="J5" s="629"/>
      <c r="K5" s="629"/>
      <c r="L5" s="629"/>
      <c r="M5" s="397" t="s">
        <v>87</v>
      </c>
      <c r="N5" s="631" t="s">
        <v>131</v>
      </c>
      <c r="O5" s="631"/>
      <c r="P5" s="631"/>
      <c r="Q5" s="631"/>
      <c r="R5" s="631"/>
      <c r="S5" s="631"/>
      <c r="T5" s="631"/>
      <c r="U5" s="632"/>
    </row>
    <row r="6" spans="1:23" ht="34.5" customHeight="1">
      <c r="B6" s="633" t="s">
        <v>47</v>
      </c>
      <c r="C6" s="633"/>
      <c r="D6" s="634" t="s">
        <v>72</v>
      </c>
      <c r="E6" s="634"/>
      <c r="F6" s="634"/>
      <c r="G6" s="380" t="s">
        <v>3</v>
      </c>
      <c r="I6" s="396"/>
      <c r="J6" s="396"/>
      <c r="M6" s="395" t="s">
        <v>10</v>
      </c>
      <c r="N6" s="635" t="s">
        <v>132</v>
      </c>
      <c r="O6" s="635"/>
      <c r="P6" s="635"/>
      <c r="Q6" s="635"/>
      <c r="R6" s="635"/>
      <c r="S6" s="635"/>
      <c r="T6" s="635"/>
      <c r="U6" s="636"/>
    </row>
    <row r="7" spans="1:23" ht="27.75" customHeight="1">
      <c r="B7" s="648" t="s">
        <v>66</v>
      </c>
      <c r="C7" s="648"/>
      <c r="D7" s="394" t="s">
        <v>64</v>
      </c>
      <c r="E7" s="649"/>
      <c r="F7" s="649"/>
      <c r="G7" s="393"/>
      <c r="H7" s="389"/>
      <c r="I7" s="650"/>
      <c r="J7" s="650"/>
      <c r="K7" s="392"/>
      <c r="L7" s="392"/>
    </row>
    <row r="8" spans="1:23" ht="20.149999999999999" customHeight="1">
      <c r="B8" s="648" t="s">
        <v>67</v>
      </c>
      <c r="C8" s="648"/>
      <c r="D8" s="391"/>
      <c r="E8" s="391"/>
      <c r="F8" s="391"/>
      <c r="G8" s="391"/>
      <c r="H8" s="389"/>
      <c r="I8" s="390"/>
      <c r="J8" s="390"/>
      <c r="K8" s="389"/>
      <c r="L8" s="360"/>
      <c r="M8" s="378" t="s">
        <v>55</v>
      </c>
      <c r="N8" s="388" t="s">
        <v>84</v>
      </c>
      <c r="O8" s="377" t="s">
        <v>4</v>
      </c>
      <c r="P8" s="651" t="s">
        <v>85</v>
      </c>
      <c r="Q8" s="651"/>
      <c r="R8" s="386"/>
      <c r="S8" s="387"/>
      <c r="T8" s="386"/>
      <c r="U8" s="386"/>
      <c r="V8" s="386"/>
      <c r="W8" s="360"/>
    </row>
    <row r="9" spans="1:23" ht="20.149999999999999" customHeight="1">
      <c r="C9" s="637" t="s">
        <v>40</v>
      </c>
      <c r="D9" s="637"/>
      <c r="E9" s="638"/>
      <c r="F9" s="385" t="s">
        <v>37</v>
      </c>
      <c r="G9" s="639" t="s">
        <v>38</v>
      </c>
      <c r="H9" s="639"/>
      <c r="I9" s="639" t="s">
        <v>48</v>
      </c>
      <c r="J9" s="639"/>
      <c r="K9" s="640"/>
      <c r="L9" s="360"/>
      <c r="M9" s="641" t="s">
        <v>5</v>
      </c>
      <c r="N9" s="642" t="s">
        <v>134</v>
      </c>
      <c r="O9" s="642"/>
      <c r="P9" s="642"/>
      <c r="Q9" s="642"/>
      <c r="R9" s="642"/>
      <c r="S9" s="642"/>
      <c r="T9" s="642"/>
      <c r="U9" s="642"/>
      <c r="V9" s="375"/>
      <c r="W9" s="375"/>
    </row>
    <row r="10" spans="1:23" ht="26.15" customHeight="1">
      <c r="C10" s="643">
        <v>0.1</v>
      </c>
      <c r="D10" s="643"/>
      <c r="E10" s="644"/>
      <c r="F10" s="384">
        <f>SUMIF($N$16:$N$30,$C$10,$M$16:$M$30)</f>
        <v>1000</v>
      </c>
      <c r="G10" s="645">
        <f>SUMIF($N$16:$N$30,$C$10,$M$16:$M$30)*0.1</f>
        <v>100</v>
      </c>
      <c r="H10" s="645"/>
      <c r="I10" s="646">
        <f>+F10+G10</f>
        <v>1100</v>
      </c>
      <c r="J10" s="646"/>
      <c r="K10" s="647"/>
      <c r="M10" s="641"/>
      <c r="N10" s="642"/>
      <c r="O10" s="642"/>
      <c r="P10" s="642"/>
      <c r="Q10" s="642"/>
      <c r="R10" s="642"/>
      <c r="S10" s="642"/>
      <c r="T10" s="642"/>
      <c r="U10" s="642"/>
      <c r="V10" s="375"/>
      <c r="W10" s="375"/>
    </row>
    <row r="11" spans="1:23" ht="26.15" customHeight="1">
      <c r="C11" s="643" t="s">
        <v>39</v>
      </c>
      <c r="D11" s="643"/>
      <c r="E11" s="644"/>
      <c r="F11" s="384">
        <f>SUMIF($N$16:$N$30,$C$11,$M$16:$M$30)</f>
        <v>1000</v>
      </c>
      <c r="G11" s="645">
        <f>SUMIF($N$16:$N$30,$C$11,$M$16:$M$30)*0.08</f>
        <v>80</v>
      </c>
      <c r="H11" s="645"/>
      <c r="I11" s="646">
        <f>+F11+G11</f>
        <v>1080</v>
      </c>
      <c r="J11" s="646"/>
      <c r="K11" s="647"/>
      <c r="L11" s="360"/>
      <c r="M11" s="378" t="s">
        <v>116</v>
      </c>
      <c r="N11" s="653" t="s">
        <v>135</v>
      </c>
      <c r="O11" s="653"/>
      <c r="P11" s="653"/>
      <c r="Q11" s="653"/>
      <c r="R11" s="653"/>
      <c r="S11" s="653"/>
      <c r="T11" s="653"/>
      <c r="U11" s="653"/>
      <c r="V11" s="383"/>
      <c r="W11" s="383"/>
    </row>
    <row r="12" spans="1:23" ht="26.15" customHeight="1" thickBot="1">
      <c r="C12" s="654">
        <v>0</v>
      </c>
      <c r="D12" s="654"/>
      <c r="E12" s="655"/>
      <c r="F12" s="382">
        <f>SUMIF($N$16:$N$30,"課税対象外0%",$M$16:$M$30)+SUMIF($N$16:$N$30,"非課税0％",$M$16:$M$30)</f>
        <v>0</v>
      </c>
      <c r="G12" s="656">
        <v>0</v>
      </c>
      <c r="H12" s="656"/>
      <c r="I12" s="657">
        <f>+F12+G12</f>
        <v>0</v>
      </c>
      <c r="J12" s="657"/>
      <c r="K12" s="658"/>
      <c r="L12" s="360"/>
      <c r="M12" s="378" t="s">
        <v>117</v>
      </c>
      <c r="N12" s="659" t="s">
        <v>136</v>
      </c>
      <c r="O12" s="659"/>
      <c r="P12" s="659"/>
      <c r="Q12" s="659"/>
      <c r="R12" s="659"/>
      <c r="S12" s="659"/>
      <c r="T12" s="659"/>
      <c r="U12" s="381" t="s">
        <v>119</v>
      </c>
      <c r="V12" s="380"/>
      <c r="W12" s="380"/>
    </row>
    <row r="13" spans="1:23" ht="30" customHeight="1">
      <c r="C13" s="660" t="s">
        <v>34</v>
      </c>
      <c r="D13" s="660"/>
      <c r="E13" s="661"/>
      <c r="F13" s="379">
        <f>SUM(F10:F12)</f>
        <v>2000</v>
      </c>
      <c r="G13" s="662">
        <f>SUM(G10:H12)</f>
        <v>180</v>
      </c>
      <c r="H13" s="662"/>
      <c r="I13" s="663">
        <f>SUM(I10:K12)</f>
        <v>2180</v>
      </c>
      <c r="J13" s="663"/>
      <c r="K13" s="664"/>
      <c r="L13" s="360"/>
      <c r="M13" s="378" t="s">
        <v>8</v>
      </c>
      <c r="N13" s="652" t="s">
        <v>92</v>
      </c>
      <c r="O13" s="652"/>
      <c r="P13" s="652"/>
      <c r="Q13" s="377" t="s">
        <v>9</v>
      </c>
      <c r="R13" s="652" t="s">
        <v>92</v>
      </c>
      <c r="S13" s="652"/>
      <c r="T13" s="652"/>
      <c r="U13" s="652"/>
      <c r="V13" s="375"/>
      <c r="W13" s="360"/>
    </row>
    <row r="14" spans="1:23" ht="20.149999999999999" customHeight="1">
      <c r="F14" s="376"/>
      <c r="G14" s="376"/>
      <c r="H14" s="376"/>
      <c r="I14" s="376"/>
      <c r="J14" s="376"/>
      <c r="K14" s="376"/>
      <c r="L14" s="376"/>
      <c r="V14" s="375"/>
      <c r="W14" s="375"/>
    </row>
    <row r="15" spans="1:23" ht="30" customHeight="1">
      <c r="A15" s="374"/>
      <c r="B15" s="373" t="s">
        <v>105</v>
      </c>
      <c r="C15" s="665" t="s">
        <v>14</v>
      </c>
      <c r="D15" s="666"/>
      <c r="E15" s="667"/>
      <c r="F15" s="665" t="s">
        <v>16</v>
      </c>
      <c r="G15" s="666"/>
      <c r="H15" s="372" t="s">
        <v>100</v>
      </c>
      <c r="I15" s="665" t="s">
        <v>11</v>
      </c>
      <c r="J15" s="667"/>
      <c r="K15" s="373" t="s">
        <v>18</v>
      </c>
      <c r="L15" s="372" t="s">
        <v>25</v>
      </c>
      <c r="M15" s="371" t="s">
        <v>104</v>
      </c>
      <c r="N15" s="370" t="s">
        <v>12</v>
      </c>
      <c r="O15" s="665" t="s">
        <v>26</v>
      </c>
      <c r="P15" s="666"/>
      <c r="Q15" s="666"/>
      <c r="R15" s="666"/>
      <c r="S15" s="666"/>
      <c r="T15" s="666"/>
      <c r="U15" s="667"/>
    </row>
    <row r="16" spans="1:23" s="339" customFormat="1" ht="33" customHeight="1">
      <c r="A16" s="347">
        <v>1</v>
      </c>
      <c r="B16" s="369">
        <v>45742</v>
      </c>
      <c r="C16" s="668">
        <v>6100000006</v>
      </c>
      <c r="D16" s="669"/>
      <c r="E16" s="670"/>
      <c r="F16" s="671" t="s">
        <v>130</v>
      </c>
      <c r="G16" s="671"/>
      <c r="H16" s="368"/>
      <c r="I16" s="672"/>
      <c r="J16" s="673"/>
      <c r="K16" s="367">
        <v>1</v>
      </c>
      <c r="L16" s="366">
        <v>1000</v>
      </c>
      <c r="M16" s="365">
        <f t="shared" ref="M16:M30" si="0">+K16*L16</f>
        <v>1000</v>
      </c>
      <c r="N16" s="364">
        <v>0.1</v>
      </c>
      <c r="O16" s="674"/>
      <c r="P16" s="674"/>
      <c r="Q16" s="674"/>
      <c r="R16" s="674"/>
      <c r="S16" s="674"/>
      <c r="T16" s="674"/>
      <c r="U16" s="674"/>
    </row>
    <row r="17" spans="1:59" s="360" customFormat="1" ht="33" customHeight="1">
      <c r="A17" s="347">
        <f t="shared" ref="A17:A30" si="1">+A16+1</f>
        <v>2</v>
      </c>
      <c r="B17" s="353">
        <v>45767</v>
      </c>
      <c r="C17" s="675">
        <v>6100000007</v>
      </c>
      <c r="D17" s="676"/>
      <c r="E17" s="677"/>
      <c r="F17" s="678" t="s">
        <v>137</v>
      </c>
      <c r="G17" s="678"/>
      <c r="H17" s="352"/>
      <c r="I17" s="679"/>
      <c r="J17" s="680"/>
      <c r="K17" s="351">
        <v>1</v>
      </c>
      <c r="L17" s="350">
        <v>1000</v>
      </c>
      <c r="M17" s="349">
        <f t="shared" si="0"/>
        <v>1000</v>
      </c>
      <c r="N17" s="348" t="s">
        <v>33</v>
      </c>
      <c r="O17" s="681"/>
      <c r="P17" s="681"/>
      <c r="Q17" s="681"/>
      <c r="R17" s="681"/>
      <c r="S17" s="681"/>
      <c r="T17" s="681"/>
      <c r="U17" s="681"/>
      <c r="BC17" s="338"/>
      <c r="BD17" s="338"/>
      <c r="BE17" s="338"/>
      <c r="BF17" s="338"/>
      <c r="BG17" s="338"/>
    </row>
    <row r="18" spans="1:59" s="360" customFormat="1" ht="33" customHeight="1">
      <c r="A18" s="347">
        <f t="shared" si="1"/>
        <v>3</v>
      </c>
      <c r="B18" s="353"/>
      <c r="C18" s="675"/>
      <c r="D18" s="676"/>
      <c r="E18" s="677"/>
      <c r="F18" s="678"/>
      <c r="G18" s="678"/>
      <c r="H18" s="352"/>
      <c r="I18" s="679"/>
      <c r="J18" s="680"/>
      <c r="K18" s="351"/>
      <c r="L18" s="350"/>
      <c r="M18" s="349">
        <f t="shared" si="0"/>
        <v>0</v>
      </c>
      <c r="N18" s="348"/>
      <c r="O18" s="681"/>
      <c r="P18" s="681"/>
      <c r="Q18" s="681"/>
      <c r="R18" s="681"/>
      <c r="S18" s="681"/>
      <c r="T18" s="681"/>
      <c r="U18" s="681"/>
      <c r="BC18" s="363"/>
      <c r="BD18" s="363"/>
      <c r="BE18" s="363"/>
      <c r="BF18" s="363"/>
      <c r="BG18" s="363"/>
    </row>
    <row r="19" spans="1:59" s="360" customFormat="1" ht="33" customHeight="1">
      <c r="A19" s="347">
        <f t="shared" si="1"/>
        <v>4</v>
      </c>
      <c r="B19" s="353"/>
      <c r="C19" s="675"/>
      <c r="D19" s="676"/>
      <c r="E19" s="677"/>
      <c r="F19" s="678"/>
      <c r="G19" s="678"/>
      <c r="H19" s="352"/>
      <c r="I19" s="679"/>
      <c r="J19" s="680"/>
      <c r="K19" s="351"/>
      <c r="L19" s="350"/>
      <c r="M19" s="349">
        <f t="shared" si="0"/>
        <v>0</v>
      </c>
      <c r="N19" s="348"/>
      <c r="O19" s="681"/>
      <c r="P19" s="681"/>
      <c r="Q19" s="681"/>
      <c r="R19" s="681"/>
      <c r="S19" s="681"/>
      <c r="T19" s="681"/>
      <c r="U19" s="681"/>
      <c r="AS19" s="362"/>
      <c r="AT19" s="362"/>
      <c r="BC19" s="363"/>
      <c r="BD19" s="363"/>
      <c r="BE19" s="363"/>
      <c r="BF19" s="363"/>
      <c r="BG19" s="363"/>
    </row>
    <row r="20" spans="1:59" s="360" customFormat="1" ht="33" customHeight="1">
      <c r="A20" s="347">
        <f t="shared" si="1"/>
        <v>5</v>
      </c>
      <c r="B20" s="353"/>
      <c r="C20" s="675"/>
      <c r="D20" s="676"/>
      <c r="E20" s="677"/>
      <c r="F20" s="678"/>
      <c r="G20" s="678"/>
      <c r="H20" s="352"/>
      <c r="I20" s="679"/>
      <c r="J20" s="680"/>
      <c r="K20" s="351"/>
      <c r="L20" s="350"/>
      <c r="M20" s="349">
        <f t="shared" si="0"/>
        <v>0</v>
      </c>
      <c r="N20" s="348"/>
      <c r="O20" s="681"/>
      <c r="P20" s="681"/>
      <c r="Q20" s="681"/>
      <c r="R20" s="681"/>
      <c r="S20" s="681"/>
      <c r="T20" s="681"/>
      <c r="U20" s="681"/>
      <c r="AR20" s="362"/>
      <c r="AS20" s="362"/>
      <c r="AT20" s="362"/>
      <c r="BC20" s="363"/>
      <c r="BD20" s="363"/>
      <c r="BE20" s="363"/>
      <c r="BF20" s="363"/>
      <c r="BG20" s="363"/>
    </row>
    <row r="21" spans="1:59" s="360" customFormat="1" ht="33" customHeight="1">
      <c r="A21" s="347">
        <f t="shared" si="1"/>
        <v>6</v>
      </c>
      <c r="B21" s="353"/>
      <c r="C21" s="675"/>
      <c r="D21" s="676"/>
      <c r="E21" s="677"/>
      <c r="F21" s="678"/>
      <c r="G21" s="678"/>
      <c r="H21" s="352"/>
      <c r="I21" s="679"/>
      <c r="J21" s="680"/>
      <c r="K21" s="351"/>
      <c r="L21" s="350"/>
      <c r="M21" s="349">
        <f t="shared" si="0"/>
        <v>0</v>
      </c>
      <c r="N21" s="348"/>
      <c r="O21" s="681"/>
      <c r="P21" s="681"/>
      <c r="Q21" s="681"/>
      <c r="R21" s="681"/>
      <c r="S21" s="681"/>
      <c r="T21" s="681"/>
      <c r="U21" s="681"/>
      <c r="AR21" s="362"/>
      <c r="AS21" s="362"/>
      <c r="AT21" s="362"/>
      <c r="BC21" s="361"/>
      <c r="BD21" s="361"/>
      <c r="BE21" s="361"/>
      <c r="BF21" s="361"/>
      <c r="BG21" s="361"/>
    </row>
    <row r="22" spans="1:59" ht="33" customHeight="1">
      <c r="A22" s="347">
        <f t="shared" si="1"/>
        <v>7</v>
      </c>
      <c r="B22" s="353"/>
      <c r="C22" s="675"/>
      <c r="D22" s="676"/>
      <c r="E22" s="677"/>
      <c r="F22" s="678"/>
      <c r="G22" s="678"/>
      <c r="H22" s="352"/>
      <c r="I22" s="679"/>
      <c r="J22" s="680"/>
      <c r="K22" s="351"/>
      <c r="L22" s="350"/>
      <c r="M22" s="349">
        <f t="shared" si="0"/>
        <v>0</v>
      </c>
      <c r="N22" s="348"/>
      <c r="O22" s="681"/>
      <c r="P22" s="681"/>
      <c r="Q22" s="681"/>
      <c r="R22" s="681"/>
      <c r="S22" s="681"/>
      <c r="T22" s="681"/>
      <c r="U22" s="681"/>
    </row>
    <row r="23" spans="1:59" ht="33" customHeight="1">
      <c r="A23" s="347">
        <f t="shared" si="1"/>
        <v>8</v>
      </c>
      <c r="B23" s="353"/>
      <c r="C23" s="675"/>
      <c r="D23" s="676"/>
      <c r="E23" s="677"/>
      <c r="F23" s="678"/>
      <c r="G23" s="678"/>
      <c r="H23" s="352"/>
      <c r="I23" s="679"/>
      <c r="J23" s="680"/>
      <c r="K23" s="351"/>
      <c r="L23" s="350"/>
      <c r="M23" s="349">
        <f t="shared" si="0"/>
        <v>0</v>
      </c>
      <c r="N23" s="348"/>
      <c r="O23" s="681"/>
      <c r="P23" s="681"/>
      <c r="Q23" s="681"/>
      <c r="R23" s="681"/>
      <c r="S23" s="681"/>
      <c r="T23" s="681"/>
      <c r="U23" s="681"/>
    </row>
    <row r="24" spans="1:59" ht="33" customHeight="1">
      <c r="A24" s="347">
        <f t="shared" si="1"/>
        <v>9</v>
      </c>
      <c r="B24" s="353"/>
      <c r="C24" s="675"/>
      <c r="D24" s="676"/>
      <c r="E24" s="677"/>
      <c r="F24" s="678"/>
      <c r="G24" s="678"/>
      <c r="H24" s="352"/>
      <c r="I24" s="679"/>
      <c r="J24" s="680"/>
      <c r="K24" s="351"/>
      <c r="L24" s="350"/>
      <c r="M24" s="349">
        <f t="shared" si="0"/>
        <v>0</v>
      </c>
      <c r="N24" s="348"/>
      <c r="O24" s="681"/>
      <c r="P24" s="681"/>
      <c r="Q24" s="681"/>
      <c r="R24" s="681"/>
      <c r="S24" s="681"/>
      <c r="T24" s="681"/>
      <c r="U24" s="681"/>
    </row>
    <row r="25" spans="1:59" ht="33" customHeight="1">
      <c r="A25" s="347">
        <f t="shared" si="1"/>
        <v>10</v>
      </c>
      <c r="B25" s="353"/>
      <c r="C25" s="675"/>
      <c r="D25" s="676"/>
      <c r="E25" s="677"/>
      <c r="F25" s="678"/>
      <c r="G25" s="678"/>
      <c r="H25" s="352"/>
      <c r="I25" s="679"/>
      <c r="J25" s="680"/>
      <c r="K25" s="351"/>
      <c r="L25" s="350"/>
      <c r="M25" s="349">
        <f t="shared" si="0"/>
        <v>0</v>
      </c>
      <c r="N25" s="348"/>
      <c r="O25" s="681"/>
      <c r="P25" s="681"/>
      <c r="Q25" s="681"/>
      <c r="R25" s="681"/>
      <c r="S25" s="681"/>
      <c r="T25" s="681"/>
      <c r="U25" s="681"/>
    </row>
    <row r="26" spans="1:59" ht="33" customHeight="1">
      <c r="A26" s="347">
        <f t="shared" si="1"/>
        <v>11</v>
      </c>
      <c r="B26" s="353"/>
      <c r="C26" s="675"/>
      <c r="D26" s="676"/>
      <c r="E26" s="677"/>
      <c r="F26" s="678"/>
      <c r="G26" s="678"/>
      <c r="H26" s="352"/>
      <c r="I26" s="679"/>
      <c r="J26" s="680"/>
      <c r="K26" s="351"/>
      <c r="L26" s="350"/>
      <c r="M26" s="349">
        <f t="shared" si="0"/>
        <v>0</v>
      </c>
      <c r="N26" s="348"/>
      <c r="O26" s="681"/>
      <c r="P26" s="681"/>
      <c r="Q26" s="681"/>
      <c r="R26" s="681"/>
      <c r="S26" s="681"/>
      <c r="T26" s="681"/>
      <c r="U26" s="681"/>
    </row>
    <row r="27" spans="1:59" ht="33" customHeight="1">
      <c r="A27" s="347">
        <f t="shared" si="1"/>
        <v>12</v>
      </c>
      <c r="B27" s="353"/>
      <c r="C27" s="675"/>
      <c r="D27" s="676"/>
      <c r="E27" s="677"/>
      <c r="F27" s="678"/>
      <c r="G27" s="678"/>
      <c r="H27" s="352"/>
      <c r="I27" s="679"/>
      <c r="J27" s="680"/>
      <c r="K27" s="351"/>
      <c r="L27" s="350"/>
      <c r="M27" s="349">
        <f t="shared" si="0"/>
        <v>0</v>
      </c>
      <c r="N27" s="348"/>
      <c r="O27" s="681"/>
      <c r="P27" s="681"/>
      <c r="Q27" s="681"/>
      <c r="R27" s="681"/>
      <c r="S27" s="681"/>
      <c r="T27" s="681"/>
      <c r="U27" s="681"/>
    </row>
    <row r="28" spans="1:59" ht="33" customHeight="1">
      <c r="A28" s="347">
        <f t="shared" si="1"/>
        <v>13</v>
      </c>
      <c r="B28" s="353"/>
      <c r="C28" s="675"/>
      <c r="D28" s="676"/>
      <c r="E28" s="677"/>
      <c r="F28" s="678"/>
      <c r="G28" s="678"/>
      <c r="H28" s="352"/>
      <c r="I28" s="679"/>
      <c r="J28" s="680"/>
      <c r="K28" s="351"/>
      <c r="L28" s="350"/>
      <c r="M28" s="349">
        <f t="shared" si="0"/>
        <v>0</v>
      </c>
      <c r="N28" s="348"/>
      <c r="O28" s="681"/>
      <c r="P28" s="681"/>
      <c r="Q28" s="681"/>
      <c r="R28" s="681"/>
      <c r="S28" s="681"/>
      <c r="T28" s="681"/>
      <c r="U28" s="681"/>
    </row>
    <row r="29" spans="1:59" ht="33" customHeight="1">
      <c r="A29" s="347">
        <f t="shared" si="1"/>
        <v>14</v>
      </c>
      <c r="B29" s="353"/>
      <c r="C29" s="675"/>
      <c r="D29" s="676"/>
      <c r="E29" s="677"/>
      <c r="F29" s="678"/>
      <c r="G29" s="678"/>
      <c r="H29" s="352"/>
      <c r="I29" s="679"/>
      <c r="J29" s="680"/>
      <c r="K29" s="351"/>
      <c r="L29" s="350"/>
      <c r="M29" s="349">
        <f t="shared" si="0"/>
        <v>0</v>
      </c>
      <c r="N29" s="348"/>
      <c r="O29" s="681"/>
      <c r="P29" s="681"/>
      <c r="Q29" s="681"/>
      <c r="R29" s="681"/>
      <c r="S29" s="681"/>
      <c r="T29" s="681"/>
      <c r="U29" s="681"/>
    </row>
    <row r="30" spans="1:59" ht="33" customHeight="1">
      <c r="A30" s="347">
        <f t="shared" si="1"/>
        <v>15</v>
      </c>
      <c r="B30" s="346"/>
      <c r="C30" s="682"/>
      <c r="D30" s="683"/>
      <c r="E30" s="684"/>
      <c r="F30" s="685"/>
      <c r="G30" s="685"/>
      <c r="H30" s="345"/>
      <c r="I30" s="686"/>
      <c r="J30" s="687"/>
      <c r="K30" s="344"/>
      <c r="L30" s="343"/>
      <c r="M30" s="342">
        <f t="shared" si="0"/>
        <v>0</v>
      </c>
      <c r="N30" s="341"/>
      <c r="O30" s="688"/>
      <c r="P30" s="688"/>
      <c r="Q30" s="688"/>
      <c r="R30" s="688"/>
      <c r="S30" s="688"/>
      <c r="T30" s="688"/>
      <c r="U30" s="688"/>
    </row>
    <row r="31" spans="1:59" ht="13" customHeight="1">
      <c r="I31" s="340"/>
      <c r="J31" s="340"/>
    </row>
  </sheetData>
  <mergeCells count="96">
    <mergeCell ref="C29:E29"/>
    <mergeCell ref="F29:G29"/>
    <mergeCell ref="I29:J29"/>
    <mergeCell ref="O29:U29"/>
    <mergeCell ref="C30:E30"/>
    <mergeCell ref="F30:G30"/>
    <mergeCell ref="I30:J30"/>
    <mergeCell ref="O30:U30"/>
    <mergeCell ref="C27:E27"/>
    <mergeCell ref="F27:G27"/>
    <mergeCell ref="I27:J27"/>
    <mergeCell ref="O27:U27"/>
    <mergeCell ref="C28:E28"/>
    <mergeCell ref="F28:G28"/>
    <mergeCell ref="I28:J28"/>
    <mergeCell ref="O28:U28"/>
    <mergeCell ref="C25:E25"/>
    <mergeCell ref="F25:G25"/>
    <mergeCell ref="I25:J25"/>
    <mergeCell ref="O25:U25"/>
    <mergeCell ref="C26:E26"/>
    <mergeCell ref="F26:G26"/>
    <mergeCell ref="I26:J26"/>
    <mergeCell ref="O26:U26"/>
    <mergeCell ref="C23:E23"/>
    <mergeCell ref="F23:G23"/>
    <mergeCell ref="I23:J23"/>
    <mergeCell ref="O23:U23"/>
    <mergeCell ref="C24:E24"/>
    <mergeCell ref="F24:G24"/>
    <mergeCell ref="I24:J24"/>
    <mergeCell ref="O24:U24"/>
    <mergeCell ref="C21:E21"/>
    <mergeCell ref="F21:G21"/>
    <mergeCell ref="I21:J21"/>
    <mergeCell ref="O21:U21"/>
    <mergeCell ref="C22:E22"/>
    <mergeCell ref="F22:G22"/>
    <mergeCell ref="I22:J22"/>
    <mergeCell ref="O22:U22"/>
    <mergeCell ref="C19:E19"/>
    <mergeCell ref="F19:G19"/>
    <mergeCell ref="I19:J19"/>
    <mergeCell ref="O19:U19"/>
    <mergeCell ref="C20:E20"/>
    <mergeCell ref="F20:G20"/>
    <mergeCell ref="I20:J20"/>
    <mergeCell ref="O20:U20"/>
    <mergeCell ref="C17:E17"/>
    <mergeCell ref="F17:G17"/>
    <mergeCell ref="I17:J17"/>
    <mergeCell ref="O17:U17"/>
    <mergeCell ref="C18:E18"/>
    <mergeCell ref="F18:G18"/>
    <mergeCell ref="I18:J18"/>
    <mergeCell ref="O18:U18"/>
    <mergeCell ref="C15:E15"/>
    <mergeCell ref="F15:G15"/>
    <mergeCell ref="I15:J15"/>
    <mergeCell ref="O15:U15"/>
    <mergeCell ref="C16:E16"/>
    <mergeCell ref="F16:G16"/>
    <mergeCell ref="I16:J16"/>
    <mergeCell ref="O16:U16"/>
    <mergeCell ref="N13:P13"/>
    <mergeCell ref="R13:U13"/>
    <mergeCell ref="N11:U11"/>
    <mergeCell ref="C12:E12"/>
    <mergeCell ref="G12:H12"/>
    <mergeCell ref="I12:K12"/>
    <mergeCell ref="N12:T12"/>
    <mergeCell ref="C11:E11"/>
    <mergeCell ref="G11:H11"/>
    <mergeCell ref="I11:K11"/>
    <mergeCell ref="C13:E13"/>
    <mergeCell ref="G13:H13"/>
    <mergeCell ref="I13:K13"/>
    <mergeCell ref="B7:C7"/>
    <mergeCell ref="E7:F7"/>
    <mergeCell ref="I7:J7"/>
    <mergeCell ref="B8:C8"/>
    <mergeCell ref="P8:Q8"/>
    <mergeCell ref="C9:E9"/>
    <mergeCell ref="G9:H9"/>
    <mergeCell ref="I9:K9"/>
    <mergeCell ref="M9:M10"/>
    <mergeCell ref="N9:U10"/>
    <mergeCell ref="C10:E10"/>
    <mergeCell ref="G10:H10"/>
    <mergeCell ref="I10:K10"/>
    <mergeCell ref="G3:L5"/>
    <mergeCell ref="B5:F5"/>
    <mergeCell ref="N5:U5"/>
    <mergeCell ref="B6:C6"/>
    <mergeCell ref="D6:F6"/>
    <mergeCell ref="N6:U6"/>
  </mergeCells>
  <phoneticPr fontId="10"/>
  <dataValidations count="12">
    <dataValidation type="list" allowBlank="1" showInputMessage="1" showErrorMessage="1" sqref="U12" xr:uid="{5A572F9F-BDC5-4A55-84BE-3EC72FA8DD5E}">
      <formula1>"㊞,　"</formula1>
    </dataValidation>
    <dataValidation type="decimal" operator="greaterThan" allowBlank="1" showInputMessage="1" showErrorMessage="1" sqref="L16:M30" xr:uid="{83FE9291-F825-4C84-AE56-8850674ACD3B}">
      <formula1>-999999999</formula1>
    </dataValidation>
    <dataValidation type="whole" allowBlank="1" showInputMessage="1" showErrorMessage="1" sqref="C16:C30" xr:uid="{4B239488-5A9E-4D21-9308-7EECD3CDE0D8}">
      <formula1>0</formula1>
      <formula2>99999999999</formula2>
    </dataValidation>
    <dataValidation type="list" allowBlank="1" showInputMessage="1" showErrorMessage="1" sqref="C12" xr:uid="{C29C33DD-238A-480E-8240-EF02A5C6D691}">
      <formula1>"非課税0%,課税対象外0%,0％,　"</formula1>
    </dataValidation>
    <dataValidation type="list" allowBlank="1" showInputMessage="1" showErrorMessage="1" sqref="N19" xr:uid="{BE2845EF-F15A-4B72-8707-460786ED9F46}">
      <formula1>"１０％,軽減8%,非課税0％,課税対象外0%"</formula1>
    </dataValidation>
    <dataValidation type="list" allowBlank="1" showInputMessage="1" showErrorMessage="1" sqref="N18 N16" xr:uid="{E41EDFAF-7F06-4823-956C-15D2710753DD}">
      <formula1>"１０％,軽減8%,非課税0%,課税対象外0%"</formula1>
    </dataValidation>
    <dataValidation type="list" allowBlank="1" showInputMessage="1" showErrorMessage="1" sqref="N17 N20:N30" xr:uid="{EDEFC2A9-2F24-4EC1-8A90-0B8967E76588}">
      <formula1>"１０％,軽減8%,非課税0％,課税対象外0％"</formula1>
    </dataValidation>
    <dataValidation type="whole" allowBlank="1" showInputMessage="1" showErrorMessage="1" sqref="K16:K30" xr:uid="{499EA1DA-A3D8-48AD-8FD3-D4D030F94B80}">
      <formula1>-9999</formula1>
      <formula2>9999</formula2>
    </dataValidation>
    <dataValidation type="whole" allowBlank="1" showInputMessage="1" showErrorMessage="1" sqref="N2:N3" xr:uid="{ED6BEB72-5488-4ECD-A620-2EA1CDCC205D}">
      <formula1>2000</formula1>
      <formula2>2100</formula2>
    </dataValidation>
    <dataValidation type="whole" allowBlank="1" showInputMessage="1" showErrorMessage="1" sqref="P2:P3" xr:uid="{47287A0C-5DA0-46A8-973C-9977251EF5ED}">
      <formula1>1</formula1>
      <formula2>12</formula2>
    </dataValidation>
    <dataValidation type="whole" allowBlank="1" showInputMessage="1" showErrorMessage="1" sqref="R2:R3" xr:uid="{C14B4BF7-C337-4AB3-A49E-C15784004656}">
      <formula1>1</formula1>
      <formula2>31</formula2>
    </dataValidation>
    <dataValidation imeMode="halfAlpha" allowBlank="1" showInputMessage="1" showErrorMessage="1" sqref="H16:J30" xr:uid="{A0AAF7B7-8182-4DDF-9E30-8CEB0AF34231}"/>
  </dataValidations>
  <pageMargins left="0.66" right="0.54" top="0.26" bottom="0.51" header="0.2" footer="0.31496062992125984"/>
  <pageSetup paperSize="9" scale="64" fitToHeight="0" orientation="landscape" r:id="rId1"/>
  <headerFooter>
    <oddFooter>&amp;C&amp;P/&amp;N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67847-A56A-4805-AB05-937756D29E47}">
  <sheetPr>
    <tabColor rgb="FFFFFF00"/>
    <pageSetUpPr fitToPage="1"/>
  </sheetPr>
  <dimension ref="A1:BG106"/>
  <sheetViews>
    <sheetView showGridLines="0" view="pageBreakPreview" zoomScale="60" zoomScaleNormal="60" workbookViewId="0">
      <selection activeCell="D6" sqref="D6:F6"/>
    </sheetView>
  </sheetViews>
  <sheetFormatPr defaultColWidth="1.6328125" defaultRowHeight="13"/>
  <cols>
    <col min="1" max="1" width="6.08984375" style="338" customWidth="1"/>
    <col min="2" max="2" width="9.36328125" style="338" customWidth="1"/>
    <col min="3" max="3" width="5" style="338" customWidth="1"/>
    <col min="4" max="4" width="12.6328125" style="338" customWidth="1"/>
    <col min="5" max="5" width="6.08984375" style="338" customWidth="1"/>
    <col min="6" max="6" width="26.81640625" style="338" customWidth="1"/>
    <col min="7" max="7" width="11.54296875" style="338" customWidth="1"/>
    <col min="8" max="8" width="17" style="338" customWidth="1"/>
    <col min="9" max="9" width="8.26953125" style="338" customWidth="1"/>
    <col min="10" max="10" width="7.1796875" style="338" customWidth="1"/>
    <col min="11" max="11" width="9.36328125" style="338" customWidth="1"/>
    <col min="12" max="12" width="14.81640625" style="338" customWidth="1"/>
    <col min="13" max="13" width="17" style="338" customWidth="1"/>
    <col min="14" max="14" width="11.54296875" style="338" customWidth="1"/>
    <col min="15" max="15" width="6.08984375" style="339" customWidth="1"/>
    <col min="16" max="16" width="6.08984375" style="338" customWidth="1"/>
    <col min="17" max="17" width="6.08984375" style="339" customWidth="1"/>
    <col min="18" max="18" width="6.08984375" style="338" customWidth="1"/>
    <col min="19" max="19" width="6.08984375" style="339" customWidth="1"/>
    <col min="20" max="20" width="6.08984375" style="338" customWidth="1"/>
    <col min="21" max="21" width="8.26953125" style="338" customWidth="1"/>
    <col min="22" max="22" width="2.81640625" style="338" customWidth="1"/>
    <col min="23" max="23" width="8.26953125" style="338" customWidth="1"/>
    <col min="24" max="16384" width="1.6328125" style="338"/>
  </cols>
  <sheetData>
    <row r="1" spans="1:23" ht="3" customHeight="1"/>
    <row r="2" spans="1:23" ht="21.75" customHeight="1">
      <c r="M2" s="401" t="s">
        <v>94</v>
      </c>
      <c r="N2" s="400"/>
      <c r="O2" s="399" t="s">
        <v>0</v>
      </c>
      <c r="P2" s="400"/>
      <c r="Q2" s="399" t="s">
        <v>1</v>
      </c>
      <c r="R2" s="400"/>
      <c r="S2" s="399" t="s">
        <v>2</v>
      </c>
      <c r="T2" s="377" t="s">
        <v>13</v>
      </c>
      <c r="U2" s="403"/>
      <c r="V2" s="402"/>
    </row>
    <row r="3" spans="1:23" ht="21.75" customHeight="1">
      <c r="G3" s="629" t="s">
        <v>129</v>
      </c>
      <c r="H3" s="629"/>
      <c r="I3" s="629"/>
      <c r="J3" s="629"/>
      <c r="K3" s="629"/>
      <c r="L3" s="629"/>
      <c r="M3" s="401" t="s">
        <v>95</v>
      </c>
      <c r="N3" s="400"/>
      <c r="O3" s="399" t="s">
        <v>0</v>
      </c>
      <c r="P3" s="400"/>
      <c r="Q3" s="399" t="s">
        <v>1</v>
      </c>
      <c r="R3" s="400"/>
      <c r="S3" s="399" t="s">
        <v>2</v>
      </c>
      <c r="T3" s="380"/>
      <c r="U3" s="380"/>
      <c r="V3" s="398"/>
    </row>
    <row r="4" spans="1:23" ht="14.25" customHeight="1">
      <c r="G4" s="629"/>
      <c r="H4" s="629"/>
      <c r="I4" s="629"/>
      <c r="J4" s="629"/>
      <c r="K4" s="629"/>
      <c r="L4" s="629"/>
    </row>
    <row r="5" spans="1:23" ht="34.5" customHeight="1">
      <c r="B5" s="630" t="s">
        <v>46</v>
      </c>
      <c r="C5" s="630"/>
      <c r="D5" s="630"/>
      <c r="E5" s="630"/>
      <c r="F5" s="630"/>
      <c r="G5" s="629"/>
      <c r="H5" s="629"/>
      <c r="I5" s="629"/>
      <c r="J5" s="629"/>
      <c r="K5" s="629"/>
      <c r="L5" s="629"/>
      <c r="M5" s="397" t="s">
        <v>87</v>
      </c>
      <c r="N5" s="631"/>
      <c r="O5" s="631"/>
      <c r="P5" s="631"/>
      <c r="Q5" s="631"/>
      <c r="R5" s="631"/>
      <c r="S5" s="631"/>
      <c r="T5" s="631"/>
      <c r="U5" s="632"/>
    </row>
    <row r="6" spans="1:23" ht="34.5" customHeight="1">
      <c r="B6" s="633" t="s">
        <v>47</v>
      </c>
      <c r="C6" s="633"/>
      <c r="D6" s="634"/>
      <c r="E6" s="634"/>
      <c r="F6" s="634"/>
      <c r="G6" s="380" t="s">
        <v>3</v>
      </c>
      <c r="I6" s="396"/>
      <c r="J6" s="396"/>
      <c r="M6" s="395" t="s">
        <v>10</v>
      </c>
      <c r="N6" s="635"/>
      <c r="O6" s="635"/>
      <c r="P6" s="635"/>
      <c r="Q6" s="635"/>
      <c r="R6" s="635"/>
      <c r="S6" s="635"/>
      <c r="T6" s="635"/>
      <c r="U6" s="636"/>
    </row>
    <row r="7" spans="1:23" ht="27.75" customHeight="1">
      <c r="B7" s="648" t="s">
        <v>66</v>
      </c>
      <c r="C7" s="648"/>
      <c r="D7" s="394" t="s">
        <v>64</v>
      </c>
      <c r="E7" s="649"/>
      <c r="F7" s="649"/>
      <c r="G7" s="393"/>
      <c r="H7" s="389"/>
      <c r="I7" s="650"/>
      <c r="J7" s="650"/>
      <c r="K7" s="392"/>
      <c r="L7" s="392"/>
    </row>
    <row r="8" spans="1:23" ht="20.149999999999999" customHeight="1">
      <c r="B8" s="648" t="s">
        <v>67</v>
      </c>
      <c r="C8" s="648"/>
      <c r="D8" s="391"/>
      <c r="E8" s="391"/>
      <c r="F8" s="391"/>
      <c r="G8" s="391"/>
      <c r="H8" s="389"/>
      <c r="I8" s="390"/>
      <c r="J8" s="390"/>
      <c r="K8" s="389"/>
      <c r="L8" s="360"/>
      <c r="M8" s="378" t="s">
        <v>55</v>
      </c>
      <c r="N8" s="388"/>
      <c r="O8" s="377" t="s">
        <v>4</v>
      </c>
      <c r="P8" s="651"/>
      <c r="Q8" s="651"/>
      <c r="R8" s="386"/>
      <c r="S8" s="387"/>
      <c r="T8" s="386"/>
      <c r="U8" s="386"/>
      <c r="V8" s="386"/>
      <c r="W8" s="360"/>
    </row>
    <row r="9" spans="1:23" ht="20.149999999999999" customHeight="1">
      <c r="C9" s="637" t="s">
        <v>40</v>
      </c>
      <c r="D9" s="637"/>
      <c r="E9" s="638"/>
      <c r="F9" s="385" t="s">
        <v>37</v>
      </c>
      <c r="G9" s="639" t="s">
        <v>38</v>
      </c>
      <c r="H9" s="639"/>
      <c r="I9" s="639" t="s">
        <v>48</v>
      </c>
      <c r="J9" s="639"/>
      <c r="K9" s="640"/>
      <c r="L9" s="360"/>
      <c r="M9" s="641" t="s">
        <v>5</v>
      </c>
      <c r="N9" s="642"/>
      <c r="O9" s="642"/>
      <c r="P9" s="642"/>
      <c r="Q9" s="642"/>
      <c r="R9" s="642"/>
      <c r="S9" s="642"/>
      <c r="T9" s="642"/>
      <c r="U9" s="642"/>
      <c r="V9" s="375"/>
      <c r="W9" s="375"/>
    </row>
    <row r="10" spans="1:23" ht="26.15" customHeight="1">
      <c r="C10" s="643">
        <v>0.1</v>
      </c>
      <c r="D10" s="643"/>
      <c r="E10" s="644"/>
      <c r="F10" s="384">
        <f>SUMIF($N$16:$N$105,$C$10,$M$16:$M$105)</f>
        <v>0</v>
      </c>
      <c r="G10" s="645">
        <f>SUMIF($N$16:$N$105,$C$10,$M$16:$M$105)*0.1</f>
        <v>0</v>
      </c>
      <c r="H10" s="645"/>
      <c r="I10" s="646">
        <f>+F10+G10</f>
        <v>0</v>
      </c>
      <c r="J10" s="646"/>
      <c r="K10" s="647"/>
      <c r="M10" s="641"/>
      <c r="N10" s="642"/>
      <c r="O10" s="642"/>
      <c r="P10" s="642"/>
      <c r="Q10" s="642"/>
      <c r="R10" s="642"/>
      <c r="S10" s="642"/>
      <c r="T10" s="642"/>
      <c r="U10" s="642"/>
      <c r="V10" s="375"/>
      <c r="W10" s="375"/>
    </row>
    <row r="11" spans="1:23" ht="26.15" customHeight="1">
      <c r="C11" s="643" t="s">
        <v>39</v>
      </c>
      <c r="D11" s="643"/>
      <c r="E11" s="644"/>
      <c r="F11" s="384">
        <f>SUMIF($N$16:$N$105,$C$11,$M$16:$M$105)</f>
        <v>0</v>
      </c>
      <c r="G11" s="645">
        <f>SUMIF($N$16:$N$105,$C$11,$M$16:$M$105)*0.08</f>
        <v>0</v>
      </c>
      <c r="H11" s="645"/>
      <c r="I11" s="646">
        <f>+F11+G11</f>
        <v>0</v>
      </c>
      <c r="J11" s="646"/>
      <c r="K11" s="647"/>
      <c r="L11" s="360"/>
      <c r="M11" s="378" t="s">
        <v>116</v>
      </c>
      <c r="N11" s="653"/>
      <c r="O11" s="653"/>
      <c r="P11" s="653"/>
      <c r="Q11" s="653"/>
      <c r="R11" s="653"/>
      <c r="S11" s="653"/>
      <c r="T11" s="653"/>
      <c r="U11" s="653"/>
      <c r="V11" s="383"/>
      <c r="W11" s="383"/>
    </row>
    <row r="12" spans="1:23" ht="26.15" customHeight="1" thickBot="1">
      <c r="C12" s="654">
        <v>0</v>
      </c>
      <c r="D12" s="654"/>
      <c r="E12" s="655"/>
      <c r="F12" s="382">
        <f>SUMIF($N$16:$N$105,"課税対象外0%",$M$16:$M$105)+SUMIF($N$16:$N$105,"非課税0%",$M$16:$M$105)</f>
        <v>0</v>
      </c>
      <c r="G12" s="656">
        <v>0</v>
      </c>
      <c r="H12" s="656"/>
      <c r="I12" s="657">
        <f>+F12+G12</f>
        <v>0</v>
      </c>
      <c r="J12" s="657"/>
      <c r="K12" s="658"/>
      <c r="L12" s="360"/>
      <c r="M12" s="378" t="s">
        <v>117</v>
      </c>
      <c r="N12" s="659"/>
      <c r="O12" s="659"/>
      <c r="P12" s="659"/>
      <c r="Q12" s="659"/>
      <c r="R12" s="659"/>
      <c r="S12" s="659"/>
      <c r="T12" s="659"/>
      <c r="U12" s="381" t="s">
        <v>119</v>
      </c>
      <c r="V12" s="380"/>
      <c r="W12" s="380"/>
    </row>
    <row r="13" spans="1:23" ht="30" customHeight="1">
      <c r="C13" s="660" t="s">
        <v>34</v>
      </c>
      <c r="D13" s="660"/>
      <c r="E13" s="661"/>
      <c r="F13" s="379">
        <f>SUM(F10:F12)</f>
        <v>0</v>
      </c>
      <c r="G13" s="662">
        <f>SUM(G10:H12)</f>
        <v>0</v>
      </c>
      <c r="H13" s="662"/>
      <c r="I13" s="663">
        <f>SUM(I10:K12)</f>
        <v>0</v>
      </c>
      <c r="J13" s="663"/>
      <c r="K13" s="664"/>
      <c r="L13" s="360"/>
      <c r="M13" s="378" t="s">
        <v>8</v>
      </c>
      <c r="N13" s="652"/>
      <c r="O13" s="652"/>
      <c r="P13" s="652"/>
      <c r="Q13" s="377" t="s">
        <v>9</v>
      </c>
      <c r="R13" s="652"/>
      <c r="S13" s="652"/>
      <c r="T13" s="652"/>
      <c r="U13" s="652"/>
      <c r="V13" s="375"/>
      <c r="W13" s="360"/>
    </row>
    <row r="14" spans="1:23" ht="20.149999999999999" customHeight="1">
      <c r="F14" s="376"/>
      <c r="G14" s="376"/>
      <c r="H14" s="376"/>
      <c r="I14" s="376"/>
      <c r="J14" s="376"/>
      <c r="K14" s="376"/>
      <c r="L14" s="376"/>
      <c r="V14" s="375"/>
      <c r="W14" s="375"/>
    </row>
    <row r="15" spans="1:23" ht="30" customHeight="1">
      <c r="A15" s="374"/>
      <c r="B15" s="373" t="s">
        <v>105</v>
      </c>
      <c r="C15" s="665" t="s">
        <v>14</v>
      </c>
      <c r="D15" s="666"/>
      <c r="E15" s="667"/>
      <c r="F15" s="665" t="s">
        <v>16</v>
      </c>
      <c r="G15" s="666"/>
      <c r="H15" s="372" t="s">
        <v>100</v>
      </c>
      <c r="I15" s="665" t="s">
        <v>11</v>
      </c>
      <c r="J15" s="667"/>
      <c r="K15" s="373" t="s">
        <v>18</v>
      </c>
      <c r="L15" s="372" t="s">
        <v>25</v>
      </c>
      <c r="M15" s="371" t="s">
        <v>104</v>
      </c>
      <c r="N15" s="370" t="s">
        <v>12</v>
      </c>
      <c r="O15" s="665" t="s">
        <v>26</v>
      </c>
      <c r="P15" s="666"/>
      <c r="Q15" s="666"/>
      <c r="R15" s="666"/>
      <c r="S15" s="666"/>
      <c r="T15" s="666"/>
      <c r="U15" s="667"/>
    </row>
    <row r="16" spans="1:23" s="339" customFormat="1" ht="33" customHeight="1">
      <c r="A16" s="347">
        <v>1</v>
      </c>
      <c r="B16" s="369" t="s">
        <v>140</v>
      </c>
      <c r="C16" s="668"/>
      <c r="D16" s="669"/>
      <c r="E16" s="670"/>
      <c r="F16" s="671"/>
      <c r="G16" s="671"/>
      <c r="H16" s="368"/>
      <c r="I16" s="672"/>
      <c r="J16" s="673"/>
      <c r="K16" s="367"/>
      <c r="L16" s="366"/>
      <c r="M16" s="365">
        <f>+K16*L16</f>
        <v>0</v>
      </c>
      <c r="N16" s="364"/>
      <c r="O16" s="674"/>
      <c r="P16" s="674"/>
      <c r="Q16" s="674"/>
      <c r="R16" s="674"/>
      <c r="S16" s="674"/>
      <c r="T16" s="674"/>
      <c r="U16" s="674"/>
    </row>
    <row r="17" spans="1:59" s="360" customFormat="1" ht="33" customHeight="1">
      <c r="A17" s="347">
        <f t="shared" ref="A17:A48" si="0">+A16+1</f>
        <v>2</v>
      </c>
      <c r="B17" s="353"/>
      <c r="C17" s="675"/>
      <c r="D17" s="676"/>
      <c r="E17" s="677"/>
      <c r="F17" s="678"/>
      <c r="G17" s="678"/>
      <c r="H17" s="352"/>
      <c r="I17" s="679"/>
      <c r="J17" s="680"/>
      <c r="K17" s="351"/>
      <c r="L17" s="350"/>
      <c r="M17" s="349">
        <f t="shared" ref="M17:M80" si="1">+K17*L17</f>
        <v>0</v>
      </c>
      <c r="N17" s="348"/>
      <c r="O17" s="681"/>
      <c r="P17" s="681"/>
      <c r="Q17" s="681"/>
      <c r="R17" s="681"/>
      <c r="S17" s="681"/>
      <c r="T17" s="681"/>
      <c r="U17" s="681"/>
      <c r="BC17" s="338"/>
      <c r="BD17" s="338"/>
      <c r="BE17" s="338"/>
      <c r="BF17" s="338"/>
      <c r="BG17" s="338"/>
    </row>
    <row r="18" spans="1:59" s="360" customFormat="1" ht="33" customHeight="1">
      <c r="A18" s="347">
        <f t="shared" si="0"/>
        <v>3</v>
      </c>
      <c r="B18" s="353"/>
      <c r="C18" s="675"/>
      <c r="D18" s="676"/>
      <c r="E18" s="677"/>
      <c r="F18" s="678"/>
      <c r="G18" s="678"/>
      <c r="H18" s="352"/>
      <c r="I18" s="679"/>
      <c r="J18" s="680"/>
      <c r="K18" s="351"/>
      <c r="L18" s="350"/>
      <c r="M18" s="349">
        <f t="shared" si="1"/>
        <v>0</v>
      </c>
      <c r="N18" s="348"/>
      <c r="O18" s="681"/>
      <c r="P18" s="681"/>
      <c r="Q18" s="681"/>
      <c r="R18" s="681"/>
      <c r="S18" s="681"/>
      <c r="T18" s="681"/>
      <c r="U18" s="681"/>
      <c r="BC18" s="363"/>
      <c r="BD18" s="363"/>
      <c r="BE18" s="363"/>
      <c r="BF18" s="363"/>
      <c r="BG18" s="363"/>
    </row>
    <row r="19" spans="1:59" s="360" customFormat="1" ht="33" customHeight="1">
      <c r="A19" s="347">
        <f t="shared" si="0"/>
        <v>4</v>
      </c>
      <c r="B19" s="353"/>
      <c r="C19" s="675"/>
      <c r="D19" s="676"/>
      <c r="E19" s="677"/>
      <c r="F19" s="678"/>
      <c r="G19" s="678"/>
      <c r="H19" s="352"/>
      <c r="I19" s="679"/>
      <c r="J19" s="680"/>
      <c r="K19" s="351"/>
      <c r="L19" s="350"/>
      <c r="M19" s="349">
        <f t="shared" si="1"/>
        <v>0</v>
      </c>
      <c r="N19" s="348"/>
      <c r="O19" s="681"/>
      <c r="P19" s="681"/>
      <c r="Q19" s="681"/>
      <c r="R19" s="681"/>
      <c r="S19" s="681"/>
      <c r="T19" s="681"/>
      <c r="U19" s="681"/>
      <c r="AS19" s="362"/>
      <c r="AT19" s="362"/>
      <c r="BC19" s="363"/>
      <c r="BD19" s="363"/>
      <c r="BE19" s="363"/>
      <c r="BF19" s="363"/>
      <c r="BG19" s="363"/>
    </row>
    <row r="20" spans="1:59" s="360" customFormat="1" ht="33" customHeight="1">
      <c r="A20" s="347">
        <f t="shared" si="0"/>
        <v>5</v>
      </c>
      <c r="B20" s="353"/>
      <c r="C20" s="675"/>
      <c r="D20" s="676"/>
      <c r="E20" s="677"/>
      <c r="F20" s="678"/>
      <c r="G20" s="678"/>
      <c r="H20" s="352"/>
      <c r="I20" s="679"/>
      <c r="J20" s="680"/>
      <c r="K20" s="351"/>
      <c r="L20" s="350"/>
      <c r="M20" s="349">
        <f t="shared" si="1"/>
        <v>0</v>
      </c>
      <c r="N20" s="348"/>
      <c r="O20" s="681"/>
      <c r="P20" s="681"/>
      <c r="Q20" s="681"/>
      <c r="R20" s="681"/>
      <c r="S20" s="681"/>
      <c r="T20" s="681"/>
      <c r="U20" s="681"/>
      <c r="AR20" s="362"/>
      <c r="AS20" s="362"/>
      <c r="AT20" s="362"/>
      <c r="BC20" s="363"/>
      <c r="BD20" s="363"/>
      <c r="BE20" s="363"/>
      <c r="BF20" s="363"/>
      <c r="BG20" s="363"/>
    </row>
    <row r="21" spans="1:59" s="360" customFormat="1" ht="33" customHeight="1">
      <c r="A21" s="347">
        <f t="shared" si="0"/>
        <v>6</v>
      </c>
      <c r="B21" s="353"/>
      <c r="C21" s="675"/>
      <c r="D21" s="676"/>
      <c r="E21" s="677"/>
      <c r="F21" s="678"/>
      <c r="G21" s="678"/>
      <c r="H21" s="352"/>
      <c r="I21" s="679"/>
      <c r="J21" s="680"/>
      <c r="K21" s="351"/>
      <c r="L21" s="350"/>
      <c r="M21" s="349">
        <f t="shared" si="1"/>
        <v>0</v>
      </c>
      <c r="N21" s="348"/>
      <c r="O21" s="681"/>
      <c r="P21" s="681"/>
      <c r="Q21" s="681"/>
      <c r="R21" s="681"/>
      <c r="S21" s="681"/>
      <c r="T21" s="681"/>
      <c r="U21" s="681"/>
      <c r="AR21" s="362"/>
      <c r="AS21" s="362"/>
      <c r="AT21" s="362"/>
      <c r="BC21" s="361"/>
      <c r="BD21" s="361"/>
      <c r="BE21" s="361"/>
      <c r="BF21" s="361"/>
      <c r="BG21" s="361"/>
    </row>
    <row r="22" spans="1:59" ht="33" customHeight="1">
      <c r="A22" s="347">
        <f t="shared" si="0"/>
        <v>7</v>
      </c>
      <c r="B22" s="353"/>
      <c r="C22" s="675"/>
      <c r="D22" s="676"/>
      <c r="E22" s="677"/>
      <c r="F22" s="678"/>
      <c r="G22" s="678"/>
      <c r="H22" s="352"/>
      <c r="I22" s="679"/>
      <c r="J22" s="680"/>
      <c r="K22" s="351"/>
      <c r="L22" s="350"/>
      <c r="M22" s="349">
        <f t="shared" si="1"/>
        <v>0</v>
      </c>
      <c r="N22" s="348"/>
      <c r="O22" s="681"/>
      <c r="P22" s="681"/>
      <c r="Q22" s="681"/>
      <c r="R22" s="681"/>
      <c r="S22" s="681"/>
      <c r="T22" s="681"/>
      <c r="U22" s="681"/>
    </row>
    <row r="23" spans="1:59" ht="33" customHeight="1">
      <c r="A23" s="347">
        <f t="shared" si="0"/>
        <v>8</v>
      </c>
      <c r="B23" s="353"/>
      <c r="C23" s="675"/>
      <c r="D23" s="676"/>
      <c r="E23" s="677"/>
      <c r="F23" s="678"/>
      <c r="G23" s="678"/>
      <c r="H23" s="352"/>
      <c r="I23" s="679"/>
      <c r="J23" s="680"/>
      <c r="K23" s="351"/>
      <c r="L23" s="350"/>
      <c r="M23" s="349">
        <f t="shared" si="1"/>
        <v>0</v>
      </c>
      <c r="N23" s="348"/>
      <c r="O23" s="681"/>
      <c r="P23" s="681"/>
      <c r="Q23" s="681"/>
      <c r="R23" s="681"/>
      <c r="S23" s="681"/>
      <c r="T23" s="681"/>
      <c r="U23" s="681"/>
    </row>
    <row r="24" spans="1:59" ht="33" customHeight="1">
      <c r="A24" s="347">
        <f t="shared" si="0"/>
        <v>9</v>
      </c>
      <c r="B24" s="353"/>
      <c r="C24" s="675"/>
      <c r="D24" s="676"/>
      <c r="E24" s="677"/>
      <c r="F24" s="678"/>
      <c r="G24" s="678"/>
      <c r="H24" s="352"/>
      <c r="I24" s="679"/>
      <c r="J24" s="680"/>
      <c r="K24" s="351"/>
      <c r="L24" s="350"/>
      <c r="M24" s="349">
        <f t="shared" si="1"/>
        <v>0</v>
      </c>
      <c r="N24" s="348"/>
      <c r="O24" s="681"/>
      <c r="P24" s="681"/>
      <c r="Q24" s="681"/>
      <c r="R24" s="681"/>
      <c r="S24" s="681"/>
      <c r="T24" s="681"/>
      <c r="U24" s="681"/>
    </row>
    <row r="25" spans="1:59" ht="33" customHeight="1">
      <c r="A25" s="347">
        <f t="shared" si="0"/>
        <v>10</v>
      </c>
      <c r="B25" s="353"/>
      <c r="C25" s="675"/>
      <c r="D25" s="676"/>
      <c r="E25" s="677"/>
      <c r="F25" s="678"/>
      <c r="G25" s="678"/>
      <c r="H25" s="352"/>
      <c r="I25" s="679"/>
      <c r="J25" s="680"/>
      <c r="K25" s="351"/>
      <c r="L25" s="350"/>
      <c r="M25" s="349">
        <f t="shared" si="1"/>
        <v>0</v>
      </c>
      <c r="N25" s="348"/>
      <c r="O25" s="681"/>
      <c r="P25" s="681"/>
      <c r="Q25" s="681"/>
      <c r="R25" s="681"/>
      <c r="S25" s="681"/>
      <c r="T25" s="681"/>
      <c r="U25" s="681"/>
    </row>
    <row r="26" spans="1:59" ht="33" customHeight="1">
      <c r="A26" s="347">
        <f t="shared" si="0"/>
        <v>11</v>
      </c>
      <c r="B26" s="353"/>
      <c r="C26" s="675"/>
      <c r="D26" s="676"/>
      <c r="E26" s="677"/>
      <c r="F26" s="678"/>
      <c r="G26" s="678"/>
      <c r="H26" s="352"/>
      <c r="I26" s="679"/>
      <c r="J26" s="680"/>
      <c r="K26" s="351"/>
      <c r="L26" s="350"/>
      <c r="M26" s="349">
        <f t="shared" si="1"/>
        <v>0</v>
      </c>
      <c r="N26" s="348"/>
      <c r="O26" s="681"/>
      <c r="P26" s="681"/>
      <c r="Q26" s="681"/>
      <c r="R26" s="681"/>
      <c r="S26" s="681"/>
      <c r="T26" s="681"/>
      <c r="U26" s="681"/>
    </row>
    <row r="27" spans="1:59" ht="33" customHeight="1">
      <c r="A27" s="347">
        <f t="shared" si="0"/>
        <v>12</v>
      </c>
      <c r="B27" s="353"/>
      <c r="C27" s="675"/>
      <c r="D27" s="676"/>
      <c r="E27" s="677"/>
      <c r="F27" s="678"/>
      <c r="G27" s="678"/>
      <c r="H27" s="352"/>
      <c r="I27" s="679"/>
      <c r="J27" s="680"/>
      <c r="K27" s="351"/>
      <c r="L27" s="350"/>
      <c r="M27" s="349">
        <f t="shared" si="1"/>
        <v>0</v>
      </c>
      <c r="N27" s="348"/>
      <c r="O27" s="681"/>
      <c r="P27" s="681"/>
      <c r="Q27" s="681"/>
      <c r="R27" s="681"/>
      <c r="S27" s="681"/>
      <c r="T27" s="681"/>
      <c r="U27" s="681"/>
    </row>
    <row r="28" spans="1:59" ht="33" customHeight="1">
      <c r="A28" s="347">
        <f t="shared" si="0"/>
        <v>13</v>
      </c>
      <c r="B28" s="353"/>
      <c r="C28" s="675"/>
      <c r="D28" s="676"/>
      <c r="E28" s="677"/>
      <c r="F28" s="678"/>
      <c r="G28" s="678"/>
      <c r="H28" s="352"/>
      <c r="I28" s="679"/>
      <c r="J28" s="680"/>
      <c r="K28" s="351"/>
      <c r="L28" s="350"/>
      <c r="M28" s="349">
        <f t="shared" si="1"/>
        <v>0</v>
      </c>
      <c r="N28" s="348"/>
      <c r="O28" s="681"/>
      <c r="P28" s="681"/>
      <c r="Q28" s="681"/>
      <c r="R28" s="681"/>
      <c r="S28" s="681"/>
      <c r="T28" s="681"/>
      <c r="U28" s="681"/>
    </row>
    <row r="29" spans="1:59" ht="33" customHeight="1">
      <c r="A29" s="347">
        <f t="shared" si="0"/>
        <v>14</v>
      </c>
      <c r="B29" s="353"/>
      <c r="C29" s="675"/>
      <c r="D29" s="676"/>
      <c r="E29" s="677"/>
      <c r="F29" s="678"/>
      <c r="G29" s="678"/>
      <c r="H29" s="352"/>
      <c r="I29" s="679"/>
      <c r="J29" s="680"/>
      <c r="K29" s="351"/>
      <c r="L29" s="350"/>
      <c r="M29" s="349">
        <f t="shared" si="1"/>
        <v>0</v>
      </c>
      <c r="N29" s="348"/>
      <c r="O29" s="681"/>
      <c r="P29" s="681"/>
      <c r="Q29" s="681"/>
      <c r="R29" s="681"/>
      <c r="S29" s="681"/>
      <c r="T29" s="681"/>
      <c r="U29" s="681"/>
    </row>
    <row r="30" spans="1:59" ht="33" customHeight="1">
      <c r="A30" s="347">
        <f t="shared" si="0"/>
        <v>15</v>
      </c>
      <c r="B30" s="346"/>
      <c r="C30" s="682"/>
      <c r="D30" s="683"/>
      <c r="E30" s="684"/>
      <c r="F30" s="685"/>
      <c r="G30" s="685"/>
      <c r="H30" s="406"/>
      <c r="I30" s="686"/>
      <c r="J30" s="687"/>
      <c r="K30" s="344"/>
      <c r="L30" s="343"/>
      <c r="M30" s="342">
        <f t="shared" si="1"/>
        <v>0</v>
      </c>
      <c r="N30" s="341"/>
      <c r="O30" s="688"/>
      <c r="P30" s="688"/>
      <c r="Q30" s="688"/>
      <c r="R30" s="688"/>
      <c r="S30" s="688"/>
      <c r="T30" s="688"/>
      <c r="U30" s="688"/>
    </row>
    <row r="31" spans="1:59" ht="33" customHeight="1">
      <c r="A31" s="347">
        <f t="shared" si="0"/>
        <v>16</v>
      </c>
      <c r="B31" s="359"/>
      <c r="C31" s="693"/>
      <c r="D31" s="694"/>
      <c r="E31" s="695"/>
      <c r="F31" s="689"/>
      <c r="G31" s="689"/>
      <c r="H31" s="358"/>
      <c r="I31" s="691"/>
      <c r="J31" s="692"/>
      <c r="K31" s="357"/>
      <c r="L31" s="356"/>
      <c r="M31" s="355">
        <f t="shared" si="1"/>
        <v>0</v>
      </c>
      <c r="N31" s="354"/>
      <c r="O31" s="690"/>
      <c r="P31" s="690"/>
      <c r="Q31" s="690"/>
      <c r="R31" s="690"/>
      <c r="S31" s="690"/>
      <c r="T31" s="690"/>
      <c r="U31" s="690"/>
    </row>
    <row r="32" spans="1:59" ht="33" customHeight="1">
      <c r="A32" s="347">
        <f t="shared" si="0"/>
        <v>17</v>
      </c>
      <c r="B32" s="353"/>
      <c r="C32" s="675"/>
      <c r="D32" s="676"/>
      <c r="E32" s="677"/>
      <c r="F32" s="678"/>
      <c r="G32" s="678"/>
      <c r="H32" s="352"/>
      <c r="I32" s="679"/>
      <c r="J32" s="680"/>
      <c r="K32" s="351"/>
      <c r="L32" s="350"/>
      <c r="M32" s="349">
        <f t="shared" si="1"/>
        <v>0</v>
      </c>
      <c r="N32" s="348"/>
      <c r="O32" s="681"/>
      <c r="P32" s="681"/>
      <c r="Q32" s="681"/>
      <c r="R32" s="681"/>
      <c r="S32" s="681"/>
      <c r="T32" s="681"/>
      <c r="U32" s="681"/>
    </row>
    <row r="33" spans="1:21" ht="33" customHeight="1">
      <c r="A33" s="347">
        <f t="shared" si="0"/>
        <v>18</v>
      </c>
      <c r="B33" s="353"/>
      <c r="C33" s="675"/>
      <c r="D33" s="676"/>
      <c r="E33" s="677"/>
      <c r="F33" s="678"/>
      <c r="G33" s="678"/>
      <c r="H33" s="352"/>
      <c r="I33" s="679"/>
      <c r="J33" s="680"/>
      <c r="K33" s="351"/>
      <c r="L33" s="350"/>
      <c r="M33" s="349">
        <f t="shared" si="1"/>
        <v>0</v>
      </c>
      <c r="N33" s="348"/>
      <c r="O33" s="681"/>
      <c r="P33" s="681"/>
      <c r="Q33" s="681"/>
      <c r="R33" s="681"/>
      <c r="S33" s="681"/>
      <c r="T33" s="681"/>
      <c r="U33" s="681"/>
    </row>
    <row r="34" spans="1:21" ht="33" customHeight="1">
      <c r="A34" s="347">
        <f t="shared" si="0"/>
        <v>19</v>
      </c>
      <c r="B34" s="353"/>
      <c r="C34" s="675"/>
      <c r="D34" s="676"/>
      <c r="E34" s="677"/>
      <c r="F34" s="678"/>
      <c r="G34" s="678"/>
      <c r="H34" s="352"/>
      <c r="I34" s="679"/>
      <c r="J34" s="680"/>
      <c r="K34" s="351"/>
      <c r="L34" s="350"/>
      <c r="M34" s="349">
        <f t="shared" si="1"/>
        <v>0</v>
      </c>
      <c r="N34" s="348"/>
      <c r="O34" s="681"/>
      <c r="P34" s="681"/>
      <c r="Q34" s="681"/>
      <c r="R34" s="681"/>
      <c r="S34" s="681"/>
      <c r="T34" s="681"/>
      <c r="U34" s="681"/>
    </row>
    <row r="35" spans="1:21" ht="33" customHeight="1">
      <c r="A35" s="347">
        <f t="shared" si="0"/>
        <v>20</v>
      </c>
      <c r="B35" s="353"/>
      <c r="C35" s="675"/>
      <c r="D35" s="676"/>
      <c r="E35" s="677"/>
      <c r="F35" s="678"/>
      <c r="G35" s="678"/>
      <c r="H35" s="352"/>
      <c r="I35" s="679"/>
      <c r="J35" s="680"/>
      <c r="K35" s="351"/>
      <c r="L35" s="350"/>
      <c r="M35" s="349">
        <f t="shared" si="1"/>
        <v>0</v>
      </c>
      <c r="N35" s="348"/>
      <c r="O35" s="681"/>
      <c r="P35" s="681"/>
      <c r="Q35" s="681"/>
      <c r="R35" s="681"/>
      <c r="S35" s="681"/>
      <c r="T35" s="681"/>
      <c r="U35" s="681"/>
    </row>
    <row r="36" spans="1:21" ht="33" customHeight="1">
      <c r="A36" s="347">
        <f t="shared" si="0"/>
        <v>21</v>
      </c>
      <c r="B36" s="353"/>
      <c r="C36" s="675"/>
      <c r="D36" s="676"/>
      <c r="E36" s="677"/>
      <c r="F36" s="678"/>
      <c r="G36" s="678"/>
      <c r="H36" s="352"/>
      <c r="I36" s="679"/>
      <c r="J36" s="680"/>
      <c r="K36" s="351"/>
      <c r="L36" s="350"/>
      <c r="M36" s="349">
        <f t="shared" si="1"/>
        <v>0</v>
      </c>
      <c r="N36" s="348"/>
      <c r="O36" s="681"/>
      <c r="P36" s="681"/>
      <c r="Q36" s="681"/>
      <c r="R36" s="681"/>
      <c r="S36" s="681"/>
      <c r="T36" s="681"/>
      <c r="U36" s="681"/>
    </row>
    <row r="37" spans="1:21" ht="33" customHeight="1">
      <c r="A37" s="347">
        <f t="shared" si="0"/>
        <v>22</v>
      </c>
      <c r="B37" s="353"/>
      <c r="C37" s="675"/>
      <c r="D37" s="676"/>
      <c r="E37" s="677"/>
      <c r="F37" s="678"/>
      <c r="G37" s="678"/>
      <c r="H37" s="352"/>
      <c r="I37" s="679"/>
      <c r="J37" s="680"/>
      <c r="K37" s="351"/>
      <c r="L37" s="350"/>
      <c r="M37" s="349">
        <f t="shared" si="1"/>
        <v>0</v>
      </c>
      <c r="N37" s="348"/>
      <c r="O37" s="681"/>
      <c r="P37" s="681"/>
      <c r="Q37" s="681"/>
      <c r="R37" s="681"/>
      <c r="S37" s="681"/>
      <c r="T37" s="681"/>
      <c r="U37" s="681"/>
    </row>
    <row r="38" spans="1:21" ht="33" customHeight="1">
      <c r="A38" s="347">
        <f t="shared" si="0"/>
        <v>23</v>
      </c>
      <c r="B38" s="353"/>
      <c r="C38" s="675"/>
      <c r="D38" s="676"/>
      <c r="E38" s="677"/>
      <c r="F38" s="678"/>
      <c r="G38" s="678"/>
      <c r="H38" s="352"/>
      <c r="I38" s="679"/>
      <c r="J38" s="680"/>
      <c r="K38" s="351"/>
      <c r="L38" s="350"/>
      <c r="M38" s="349">
        <f t="shared" si="1"/>
        <v>0</v>
      </c>
      <c r="N38" s="348"/>
      <c r="O38" s="681"/>
      <c r="P38" s="681"/>
      <c r="Q38" s="681"/>
      <c r="R38" s="681"/>
      <c r="S38" s="681"/>
      <c r="T38" s="681"/>
      <c r="U38" s="681"/>
    </row>
    <row r="39" spans="1:21" ht="33" customHeight="1">
      <c r="A39" s="347">
        <f t="shared" si="0"/>
        <v>24</v>
      </c>
      <c r="B39" s="353"/>
      <c r="C39" s="675"/>
      <c r="D39" s="676"/>
      <c r="E39" s="677"/>
      <c r="F39" s="678"/>
      <c r="G39" s="678"/>
      <c r="H39" s="352"/>
      <c r="I39" s="679"/>
      <c r="J39" s="680"/>
      <c r="K39" s="351"/>
      <c r="L39" s="350"/>
      <c r="M39" s="349">
        <f t="shared" si="1"/>
        <v>0</v>
      </c>
      <c r="N39" s="348"/>
      <c r="O39" s="681"/>
      <c r="P39" s="681"/>
      <c r="Q39" s="681"/>
      <c r="R39" s="681"/>
      <c r="S39" s="681"/>
      <c r="T39" s="681"/>
      <c r="U39" s="681"/>
    </row>
    <row r="40" spans="1:21" ht="33" customHeight="1">
      <c r="A40" s="347">
        <f t="shared" si="0"/>
        <v>25</v>
      </c>
      <c r="B40" s="353"/>
      <c r="C40" s="675"/>
      <c r="D40" s="676"/>
      <c r="E40" s="677"/>
      <c r="F40" s="678"/>
      <c r="G40" s="678"/>
      <c r="H40" s="352"/>
      <c r="I40" s="679"/>
      <c r="J40" s="680"/>
      <c r="K40" s="351"/>
      <c r="L40" s="350"/>
      <c r="M40" s="349">
        <f t="shared" si="1"/>
        <v>0</v>
      </c>
      <c r="N40" s="348"/>
      <c r="O40" s="681"/>
      <c r="P40" s="681"/>
      <c r="Q40" s="681"/>
      <c r="R40" s="681"/>
      <c r="S40" s="681"/>
      <c r="T40" s="681"/>
      <c r="U40" s="681"/>
    </row>
    <row r="41" spans="1:21" ht="33" customHeight="1">
      <c r="A41" s="347">
        <f t="shared" si="0"/>
        <v>26</v>
      </c>
      <c r="B41" s="353"/>
      <c r="C41" s="675"/>
      <c r="D41" s="676"/>
      <c r="E41" s="677"/>
      <c r="F41" s="678"/>
      <c r="G41" s="678"/>
      <c r="H41" s="352"/>
      <c r="I41" s="679"/>
      <c r="J41" s="680"/>
      <c r="K41" s="351"/>
      <c r="L41" s="350"/>
      <c r="M41" s="349">
        <f t="shared" si="1"/>
        <v>0</v>
      </c>
      <c r="N41" s="348"/>
      <c r="O41" s="681"/>
      <c r="P41" s="681"/>
      <c r="Q41" s="681"/>
      <c r="R41" s="681"/>
      <c r="S41" s="681"/>
      <c r="T41" s="681"/>
      <c r="U41" s="681"/>
    </row>
    <row r="42" spans="1:21" ht="33" customHeight="1">
      <c r="A42" s="347">
        <f t="shared" si="0"/>
        <v>27</v>
      </c>
      <c r="B42" s="353"/>
      <c r="C42" s="675"/>
      <c r="D42" s="676"/>
      <c r="E42" s="677"/>
      <c r="F42" s="678"/>
      <c r="G42" s="678"/>
      <c r="H42" s="352"/>
      <c r="I42" s="679"/>
      <c r="J42" s="680"/>
      <c r="K42" s="351"/>
      <c r="L42" s="350"/>
      <c r="M42" s="349">
        <f t="shared" si="1"/>
        <v>0</v>
      </c>
      <c r="N42" s="348"/>
      <c r="O42" s="681"/>
      <c r="P42" s="681"/>
      <c r="Q42" s="681"/>
      <c r="R42" s="681"/>
      <c r="S42" s="681"/>
      <c r="T42" s="681"/>
      <c r="U42" s="681"/>
    </row>
    <row r="43" spans="1:21" ht="33" customHeight="1">
      <c r="A43" s="347">
        <f t="shared" si="0"/>
        <v>28</v>
      </c>
      <c r="B43" s="353"/>
      <c r="C43" s="675"/>
      <c r="D43" s="676"/>
      <c r="E43" s="677"/>
      <c r="F43" s="678"/>
      <c r="G43" s="678"/>
      <c r="H43" s="352"/>
      <c r="I43" s="679"/>
      <c r="J43" s="680"/>
      <c r="K43" s="351"/>
      <c r="L43" s="350"/>
      <c r="M43" s="349">
        <f t="shared" si="1"/>
        <v>0</v>
      </c>
      <c r="N43" s="348"/>
      <c r="O43" s="681"/>
      <c r="P43" s="681"/>
      <c r="Q43" s="681"/>
      <c r="R43" s="681"/>
      <c r="S43" s="681"/>
      <c r="T43" s="681"/>
      <c r="U43" s="681"/>
    </row>
    <row r="44" spans="1:21" ht="33" customHeight="1">
      <c r="A44" s="347">
        <f t="shared" si="0"/>
        <v>29</v>
      </c>
      <c r="B44" s="353"/>
      <c r="C44" s="675"/>
      <c r="D44" s="676"/>
      <c r="E44" s="677"/>
      <c r="F44" s="678"/>
      <c r="G44" s="678"/>
      <c r="H44" s="352"/>
      <c r="I44" s="679"/>
      <c r="J44" s="680"/>
      <c r="K44" s="351"/>
      <c r="L44" s="350"/>
      <c r="M44" s="349">
        <f t="shared" si="1"/>
        <v>0</v>
      </c>
      <c r="N44" s="348"/>
      <c r="O44" s="681"/>
      <c r="P44" s="681"/>
      <c r="Q44" s="681"/>
      <c r="R44" s="681"/>
      <c r="S44" s="681"/>
      <c r="T44" s="681"/>
      <c r="U44" s="681"/>
    </row>
    <row r="45" spans="1:21" ht="33" customHeight="1">
      <c r="A45" s="347">
        <f t="shared" si="0"/>
        <v>30</v>
      </c>
      <c r="B45" s="353"/>
      <c r="C45" s="675"/>
      <c r="D45" s="676"/>
      <c r="E45" s="677"/>
      <c r="F45" s="678"/>
      <c r="G45" s="678"/>
      <c r="H45" s="352"/>
      <c r="I45" s="679"/>
      <c r="J45" s="680"/>
      <c r="K45" s="351"/>
      <c r="L45" s="350"/>
      <c r="M45" s="349">
        <f t="shared" si="1"/>
        <v>0</v>
      </c>
      <c r="N45" s="348"/>
      <c r="O45" s="681"/>
      <c r="P45" s="681"/>
      <c r="Q45" s="681"/>
      <c r="R45" s="681"/>
      <c r="S45" s="681"/>
      <c r="T45" s="681"/>
      <c r="U45" s="681"/>
    </row>
    <row r="46" spans="1:21" ht="33" customHeight="1">
      <c r="A46" s="347">
        <f t="shared" si="0"/>
        <v>31</v>
      </c>
      <c r="B46" s="353"/>
      <c r="C46" s="675"/>
      <c r="D46" s="676"/>
      <c r="E46" s="677"/>
      <c r="F46" s="678"/>
      <c r="G46" s="678"/>
      <c r="H46" s="352"/>
      <c r="I46" s="679"/>
      <c r="J46" s="680"/>
      <c r="K46" s="351"/>
      <c r="L46" s="350"/>
      <c r="M46" s="349">
        <f t="shared" si="1"/>
        <v>0</v>
      </c>
      <c r="N46" s="348"/>
      <c r="O46" s="681"/>
      <c r="P46" s="681"/>
      <c r="Q46" s="681"/>
      <c r="R46" s="681"/>
      <c r="S46" s="681"/>
      <c r="T46" s="681"/>
      <c r="U46" s="681"/>
    </row>
    <row r="47" spans="1:21" ht="33" customHeight="1">
      <c r="A47" s="347">
        <f t="shared" si="0"/>
        <v>32</v>
      </c>
      <c r="B47" s="353"/>
      <c r="C47" s="675"/>
      <c r="D47" s="676"/>
      <c r="E47" s="677"/>
      <c r="F47" s="678"/>
      <c r="G47" s="678"/>
      <c r="H47" s="352"/>
      <c r="I47" s="679"/>
      <c r="J47" s="680"/>
      <c r="K47" s="351"/>
      <c r="L47" s="350"/>
      <c r="M47" s="349">
        <f t="shared" si="1"/>
        <v>0</v>
      </c>
      <c r="N47" s="348"/>
      <c r="O47" s="681"/>
      <c r="P47" s="681"/>
      <c r="Q47" s="681"/>
      <c r="R47" s="681"/>
      <c r="S47" s="681"/>
      <c r="T47" s="681"/>
      <c r="U47" s="681"/>
    </row>
    <row r="48" spans="1:21" ht="33" customHeight="1">
      <c r="A48" s="347">
        <f t="shared" si="0"/>
        <v>33</v>
      </c>
      <c r="B48" s="353"/>
      <c r="C48" s="675"/>
      <c r="D48" s="676"/>
      <c r="E48" s="677"/>
      <c r="F48" s="678"/>
      <c r="G48" s="678"/>
      <c r="H48" s="352"/>
      <c r="I48" s="679"/>
      <c r="J48" s="680"/>
      <c r="K48" s="351"/>
      <c r="L48" s="350"/>
      <c r="M48" s="349">
        <f t="shared" si="1"/>
        <v>0</v>
      </c>
      <c r="N48" s="348"/>
      <c r="O48" s="681"/>
      <c r="P48" s="681"/>
      <c r="Q48" s="681"/>
      <c r="R48" s="681"/>
      <c r="S48" s="681"/>
      <c r="T48" s="681"/>
      <c r="U48" s="681"/>
    </row>
    <row r="49" spans="1:21" ht="33" customHeight="1">
      <c r="A49" s="347">
        <f t="shared" ref="A49:A80" si="2">+A48+1</f>
        <v>34</v>
      </c>
      <c r="B49" s="353"/>
      <c r="C49" s="675"/>
      <c r="D49" s="676"/>
      <c r="E49" s="677"/>
      <c r="F49" s="678"/>
      <c r="G49" s="678"/>
      <c r="H49" s="352"/>
      <c r="I49" s="679"/>
      <c r="J49" s="680"/>
      <c r="K49" s="351"/>
      <c r="L49" s="350"/>
      <c r="M49" s="349">
        <f t="shared" si="1"/>
        <v>0</v>
      </c>
      <c r="N49" s="348"/>
      <c r="O49" s="681"/>
      <c r="P49" s="681"/>
      <c r="Q49" s="681"/>
      <c r="R49" s="681"/>
      <c r="S49" s="681"/>
      <c r="T49" s="681"/>
      <c r="U49" s="681"/>
    </row>
    <row r="50" spans="1:21" ht="33" customHeight="1">
      <c r="A50" s="347">
        <f t="shared" si="2"/>
        <v>35</v>
      </c>
      <c r="B50" s="353"/>
      <c r="C50" s="675"/>
      <c r="D50" s="676"/>
      <c r="E50" s="677"/>
      <c r="F50" s="678"/>
      <c r="G50" s="678"/>
      <c r="H50" s="352"/>
      <c r="I50" s="679"/>
      <c r="J50" s="680"/>
      <c r="K50" s="351"/>
      <c r="L50" s="350"/>
      <c r="M50" s="349">
        <f t="shared" si="1"/>
        <v>0</v>
      </c>
      <c r="N50" s="348"/>
      <c r="O50" s="681"/>
      <c r="P50" s="681"/>
      <c r="Q50" s="681"/>
      <c r="R50" s="681"/>
      <c r="S50" s="681"/>
      <c r="T50" s="681"/>
      <c r="U50" s="681"/>
    </row>
    <row r="51" spans="1:21" ht="33" customHeight="1">
      <c r="A51" s="347">
        <f t="shared" si="2"/>
        <v>36</v>
      </c>
      <c r="B51" s="353"/>
      <c r="C51" s="675"/>
      <c r="D51" s="676"/>
      <c r="E51" s="677"/>
      <c r="F51" s="678"/>
      <c r="G51" s="678"/>
      <c r="H51" s="352"/>
      <c r="I51" s="679"/>
      <c r="J51" s="680"/>
      <c r="K51" s="351"/>
      <c r="L51" s="350"/>
      <c r="M51" s="349">
        <f t="shared" si="1"/>
        <v>0</v>
      </c>
      <c r="N51" s="348"/>
      <c r="O51" s="681"/>
      <c r="P51" s="681"/>
      <c r="Q51" s="681"/>
      <c r="R51" s="681"/>
      <c r="S51" s="681"/>
      <c r="T51" s="681"/>
      <c r="U51" s="681"/>
    </row>
    <row r="52" spans="1:21" ht="33" customHeight="1">
      <c r="A52" s="347">
        <f t="shared" si="2"/>
        <v>37</v>
      </c>
      <c r="B52" s="353"/>
      <c r="C52" s="675"/>
      <c r="D52" s="676"/>
      <c r="E52" s="677"/>
      <c r="F52" s="678"/>
      <c r="G52" s="678"/>
      <c r="H52" s="352"/>
      <c r="I52" s="679"/>
      <c r="J52" s="680"/>
      <c r="K52" s="351"/>
      <c r="L52" s="350"/>
      <c r="M52" s="349">
        <f t="shared" si="1"/>
        <v>0</v>
      </c>
      <c r="N52" s="348"/>
      <c r="O52" s="681"/>
      <c r="P52" s="681"/>
      <c r="Q52" s="681"/>
      <c r="R52" s="681"/>
      <c r="S52" s="681"/>
      <c r="T52" s="681"/>
      <c r="U52" s="681"/>
    </row>
    <row r="53" spans="1:21" ht="33" customHeight="1">
      <c r="A53" s="347">
        <f t="shared" si="2"/>
        <v>38</v>
      </c>
      <c r="B53" s="353"/>
      <c r="C53" s="675"/>
      <c r="D53" s="676"/>
      <c r="E53" s="677"/>
      <c r="F53" s="678"/>
      <c r="G53" s="678"/>
      <c r="H53" s="352"/>
      <c r="I53" s="679"/>
      <c r="J53" s="680"/>
      <c r="K53" s="351"/>
      <c r="L53" s="350"/>
      <c r="M53" s="349">
        <f t="shared" si="1"/>
        <v>0</v>
      </c>
      <c r="N53" s="348"/>
      <c r="O53" s="681"/>
      <c r="P53" s="681"/>
      <c r="Q53" s="681"/>
      <c r="R53" s="681"/>
      <c r="S53" s="681"/>
      <c r="T53" s="681"/>
      <c r="U53" s="681"/>
    </row>
    <row r="54" spans="1:21" ht="33" customHeight="1">
      <c r="A54" s="347">
        <f t="shared" si="2"/>
        <v>39</v>
      </c>
      <c r="B54" s="353"/>
      <c r="C54" s="675"/>
      <c r="D54" s="676"/>
      <c r="E54" s="677"/>
      <c r="F54" s="678"/>
      <c r="G54" s="678"/>
      <c r="H54" s="352"/>
      <c r="I54" s="679"/>
      <c r="J54" s="680"/>
      <c r="K54" s="351"/>
      <c r="L54" s="350"/>
      <c r="M54" s="349">
        <f t="shared" si="1"/>
        <v>0</v>
      </c>
      <c r="N54" s="348"/>
      <c r="O54" s="681"/>
      <c r="P54" s="681"/>
      <c r="Q54" s="681"/>
      <c r="R54" s="681"/>
      <c r="S54" s="681"/>
      <c r="T54" s="681"/>
      <c r="U54" s="681"/>
    </row>
    <row r="55" spans="1:21" ht="33" customHeight="1">
      <c r="A55" s="347">
        <f t="shared" si="2"/>
        <v>40</v>
      </c>
      <c r="B55" s="346"/>
      <c r="C55" s="682"/>
      <c r="D55" s="683"/>
      <c r="E55" s="684"/>
      <c r="F55" s="685"/>
      <c r="G55" s="685"/>
      <c r="H55" s="406"/>
      <c r="I55" s="686"/>
      <c r="J55" s="687"/>
      <c r="K55" s="344"/>
      <c r="L55" s="343"/>
      <c r="M55" s="342">
        <f t="shared" si="1"/>
        <v>0</v>
      </c>
      <c r="N55" s="341"/>
      <c r="O55" s="688"/>
      <c r="P55" s="688"/>
      <c r="Q55" s="688"/>
      <c r="R55" s="688"/>
      <c r="S55" s="688"/>
      <c r="T55" s="688"/>
      <c r="U55" s="688"/>
    </row>
    <row r="56" spans="1:21" ht="33" customHeight="1">
      <c r="A56" s="347">
        <f t="shared" si="2"/>
        <v>41</v>
      </c>
      <c r="B56" s="359"/>
      <c r="C56" s="668"/>
      <c r="D56" s="669"/>
      <c r="E56" s="670"/>
      <c r="F56" s="689"/>
      <c r="G56" s="689"/>
      <c r="H56" s="358"/>
      <c r="I56" s="672"/>
      <c r="J56" s="673"/>
      <c r="K56" s="357"/>
      <c r="L56" s="356"/>
      <c r="M56" s="355">
        <f t="shared" si="1"/>
        <v>0</v>
      </c>
      <c r="N56" s="354"/>
      <c r="O56" s="690"/>
      <c r="P56" s="690"/>
      <c r="Q56" s="690"/>
      <c r="R56" s="690"/>
      <c r="S56" s="690"/>
      <c r="T56" s="690"/>
      <c r="U56" s="690"/>
    </row>
    <row r="57" spans="1:21" ht="33" customHeight="1">
      <c r="A57" s="347">
        <f t="shared" si="2"/>
        <v>42</v>
      </c>
      <c r="B57" s="353"/>
      <c r="C57" s="675"/>
      <c r="D57" s="676"/>
      <c r="E57" s="677"/>
      <c r="F57" s="678"/>
      <c r="G57" s="678"/>
      <c r="H57" s="352"/>
      <c r="I57" s="679"/>
      <c r="J57" s="680"/>
      <c r="K57" s="351"/>
      <c r="L57" s="350"/>
      <c r="M57" s="349">
        <f t="shared" si="1"/>
        <v>0</v>
      </c>
      <c r="N57" s="348"/>
      <c r="O57" s="681"/>
      <c r="P57" s="681"/>
      <c r="Q57" s="681"/>
      <c r="R57" s="681"/>
      <c r="S57" s="681"/>
      <c r="T57" s="681"/>
      <c r="U57" s="681"/>
    </row>
    <row r="58" spans="1:21" ht="33" customHeight="1">
      <c r="A58" s="347">
        <f t="shared" si="2"/>
        <v>43</v>
      </c>
      <c r="B58" s="353"/>
      <c r="C58" s="675"/>
      <c r="D58" s="676"/>
      <c r="E58" s="677"/>
      <c r="F58" s="678"/>
      <c r="G58" s="678"/>
      <c r="H58" s="352"/>
      <c r="I58" s="679"/>
      <c r="J58" s="680"/>
      <c r="K58" s="351"/>
      <c r="L58" s="350"/>
      <c r="M58" s="349">
        <f t="shared" si="1"/>
        <v>0</v>
      </c>
      <c r="N58" s="348"/>
      <c r="O58" s="681"/>
      <c r="P58" s="681"/>
      <c r="Q58" s="681"/>
      <c r="R58" s="681"/>
      <c r="S58" s="681"/>
      <c r="T58" s="681"/>
      <c r="U58" s="681"/>
    </row>
    <row r="59" spans="1:21" ht="33" customHeight="1">
      <c r="A59" s="347">
        <f t="shared" si="2"/>
        <v>44</v>
      </c>
      <c r="B59" s="353"/>
      <c r="C59" s="675"/>
      <c r="D59" s="676"/>
      <c r="E59" s="677"/>
      <c r="F59" s="678"/>
      <c r="G59" s="678"/>
      <c r="H59" s="352"/>
      <c r="I59" s="679"/>
      <c r="J59" s="680"/>
      <c r="K59" s="351"/>
      <c r="L59" s="350"/>
      <c r="M59" s="349">
        <f t="shared" si="1"/>
        <v>0</v>
      </c>
      <c r="N59" s="348"/>
      <c r="O59" s="681"/>
      <c r="P59" s="681"/>
      <c r="Q59" s="681"/>
      <c r="R59" s="681"/>
      <c r="S59" s="681"/>
      <c r="T59" s="681"/>
      <c r="U59" s="681"/>
    </row>
    <row r="60" spans="1:21" ht="33" customHeight="1">
      <c r="A60" s="347">
        <f t="shared" si="2"/>
        <v>45</v>
      </c>
      <c r="B60" s="353"/>
      <c r="C60" s="675"/>
      <c r="D60" s="676"/>
      <c r="E60" s="677"/>
      <c r="F60" s="678"/>
      <c r="G60" s="678"/>
      <c r="H60" s="352"/>
      <c r="I60" s="679"/>
      <c r="J60" s="680"/>
      <c r="K60" s="351"/>
      <c r="L60" s="350"/>
      <c r="M60" s="349">
        <f t="shared" si="1"/>
        <v>0</v>
      </c>
      <c r="N60" s="348"/>
      <c r="O60" s="681"/>
      <c r="P60" s="681"/>
      <c r="Q60" s="681"/>
      <c r="R60" s="681"/>
      <c r="S60" s="681"/>
      <c r="T60" s="681"/>
      <c r="U60" s="681"/>
    </row>
    <row r="61" spans="1:21" ht="33" customHeight="1">
      <c r="A61" s="347">
        <f t="shared" si="2"/>
        <v>46</v>
      </c>
      <c r="B61" s="353"/>
      <c r="C61" s="675"/>
      <c r="D61" s="676"/>
      <c r="E61" s="677"/>
      <c r="F61" s="678"/>
      <c r="G61" s="678"/>
      <c r="H61" s="352"/>
      <c r="I61" s="679"/>
      <c r="J61" s="680"/>
      <c r="K61" s="351"/>
      <c r="L61" s="350"/>
      <c r="M61" s="349">
        <f t="shared" si="1"/>
        <v>0</v>
      </c>
      <c r="N61" s="348"/>
      <c r="O61" s="681"/>
      <c r="P61" s="681"/>
      <c r="Q61" s="681"/>
      <c r="R61" s="681"/>
      <c r="S61" s="681"/>
      <c r="T61" s="681"/>
      <c r="U61" s="681"/>
    </row>
    <row r="62" spans="1:21" ht="33" customHeight="1">
      <c r="A62" s="347">
        <f t="shared" si="2"/>
        <v>47</v>
      </c>
      <c r="B62" s="353"/>
      <c r="C62" s="675"/>
      <c r="D62" s="676"/>
      <c r="E62" s="677"/>
      <c r="F62" s="678"/>
      <c r="G62" s="678"/>
      <c r="H62" s="352"/>
      <c r="I62" s="679"/>
      <c r="J62" s="680"/>
      <c r="K62" s="351"/>
      <c r="L62" s="350"/>
      <c r="M62" s="349">
        <f t="shared" si="1"/>
        <v>0</v>
      </c>
      <c r="N62" s="348"/>
      <c r="O62" s="681"/>
      <c r="P62" s="681"/>
      <c r="Q62" s="681"/>
      <c r="R62" s="681"/>
      <c r="S62" s="681"/>
      <c r="T62" s="681"/>
      <c r="U62" s="681"/>
    </row>
    <row r="63" spans="1:21" ht="33" customHeight="1">
      <c r="A63" s="347">
        <f t="shared" si="2"/>
        <v>48</v>
      </c>
      <c r="B63" s="353"/>
      <c r="C63" s="675"/>
      <c r="D63" s="676"/>
      <c r="E63" s="677"/>
      <c r="F63" s="678"/>
      <c r="G63" s="678"/>
      <c r="H63" s="352"/>
      <c r="I63" s="679"/>
      <c r="J63" s="680"/>
      <c r="K63" s="351"/>
      <c r="L63" s="350"/>
      <c r="M63" s="349">
        <f t="shared" si="1"/>
        <v>0</v>
      </c>
      <c r="N63" s="348"/>
      <c r="O63" s="681"/>
      <c r="P63" s="681"/>
      <c r="Q63" s="681"/>
      <c r="R63" s="681"/>
      <c r="S63" s="681"/>
      <c r="T63" s="681"/>
      <c r="U63" s="681"/>
    </row>
    <row r="64" spans="1:21" ht="33" customHeight="1">
      <c r="A64" s="347">
        <f t="shared" si="2"/>
        <v>49</v>
      </c>
      <c r="B64" s="353"/>
      <c r="C64" s="675"/>
      <c r="D64" s="676"/>
      <c r="E64" s="677"/>
      <c r="F64" s="678"/>
      <c r="G64" s="678"/>
      <c r="H64" s="352"/>
      <c r="I64" s="679"/>
      <c r="J64" s="680"/>
      <c r="K64" s="351"/>
      <c r="L64" s="350"/>
      <c r="M64" s="349">
        <f t="shared" si="1"/>
        <v>0</v>
      </c>
      <c r="N64" s="348"/>
      <c r="O64" s="681"/>
      <c r="P64" s="681"/>
      <c r="Q64" s="681"/>
      <c r="R64" s="681"/>
      <c r="S64" s="681"/>
      <c r="T64" s="681"/>
      <c r="U64" s="681"/>
    </row>
    <row r="65" spans="1:21" ht="33" customHeight="1">
      <c r="A65" s="347">
        <f t="shared" si="2"/>
        <v>50</v>
      </c>
      <c r="B65" s="353"/>
      <c r="C65" s="675"/>
      <c r="D65" s="676"/>
      <c r="E65" s="677"/>
      <c r="F65" s="678"/>
      <c r="G65" s="678"/>
      <c r="H65" s="352"/>
      <c r="I65" s="679"/>
      <c r="J65" s="680"/>
      <c r="K65" s="351"/>
      <c r="L65" s="350"/>
      <c r="M65" s="349">
        <f t="shared" si="1"/>
        <v>0</v>
      </c>
      <c r="N65" s="348"/>
      <c r="O65" s="681"/>
      <c r="P65" s="681"/>
      <c r="Q65" s="681"/>
      <c r="R65" s="681"/>
      <c r="S65" s="681"/>
      <c r="T65" s="681"/>
      <c r="U65" s="681"/>
    </row>
    <row r="66" spans="1:21" ht="33" customHeight="1">
      <c r="A66" s="347">
        <f t="shared" si="2"/>
        <v>51</v>
      </c>
      <c r="B66" s="353"/>
      <c r="C66" s="675"/>
      <c r="D66" s="676"/>
      <c r="E66" s="677"/>
      <c r="F66" s="678"/>
      <c r="G66" s="678"/>
      <c r="H66" s="352"/>
      <c r="I66" s="679"/>
      <c r="J66" s="680"/>
      <c r="K66" s="351"/>
      <c r="L66" s="350"/>
      <c r="M66" s="349">
        <f t="shared" si="1"/>
        <v>0</v>
      </c>
      <c r="N66" s="348"/>
      <c r="O66" s="681"/>
      <c r="P66" s="681"/>
      <c r="Q66" s="681"/>
      <c r="R66" s="681"/>
      <c r="S66" s="681"/>
      <c r="T66" s="681"/>
      <c r="U66" s="681"/>
    </row>
    <row r="67" spans="1:21" ht="33" customHeight="1">
      <c r="A67" s="347">
        <f t="shared" si="2"/>
        <v>52</v>
      </c>
      <c r="B67" s="353"/>
      <c r="C67" s="675"/>
      <c r="D67" s="676"/>
      <c r="E67" s="677"/>
      <c r="F67" s="678"/>
      <c r="G67" s="678"/>
      <c r="H67" s="352"/>
      <c r="I67" s="679"/>
      <c r="J67" s="680"/>
      <c r="K67" s="351"/>
      <c r="L67" s="350"/>
      <c r="M67" s="349">
        <f t="shared" si="1"/>
        <v>0</v>
      </c>
      <c r="N67" s="348"/>
      <c r="O67" s="681"/>
      <c r="P67" s="681"/>
      <c r="Q67" s="681"/>
      <c r="R67" s="681"/>
      <c r="S67" s="681"/>
      <c r="T67" s="681"/>
      <c r="U67" s="681"/>
    </row>
    <row r="68" spans="1:21" ht="33" customHeight="1">
      <c r="A68" s="347">
        <f t="shared" si="2"/>
        <v>53</v>
      </c>
      <c r="B68" s="353"/>
      <c r="C68" s="675"/>
      <c r="D68" s="676"/>
      <c r="E68" s="677"/>
      <c r="F68" s="678"/>
      <c r="G68" s="678"/>
      <c r="H68" s="352"/>
      <c r="I68" s="679"/>
      <c r="J68" s="680"/>
      <c r="K68" s="351"/>
      <c r="L68" s="350"/>
      <c r="M68" s="349">
        <f t="shared" si="1"/>
        <v>0</v>
      </c>
      <c r="N68" s="348"/>
      <c r="O68" s="681"/>
      <c r="P68" s="681"/>
      <c r="Q68" s="681"/>
      <c r="R68" s="681"/>
      <c r="S68" s="681"/>
      <c r="T68" s="681"/>
      <c r="U68" s="681"/>
    </row>
    <row r="69" spans="1:21" ht="33" customHeight="1">
      <c r="A69" s="347">
        <f t="shared" si="2"/>
        <v>54</v>
      </c>
      <c r="B69" s="353"/>
      <c r="C69" s="675"/>
      <c r="D69" s="676"/>
      <c r="E69" s="677"/>
      <c r="F69" s="678"/>
      <c r="G69" s="678"/>
      <c r="H69" s="352"/>
      <c r="I69" s="679"/>
      <c r="J69" s="680"/>
      <c r="K69" s="351"/>
      <c r="L69" s="350"/>
      <c r="M69" s="349">
        <f t="shared" si="1"/>
        <v>0</v>
      </c>
      <c r="N69" s="348"/>
      <c r="O69" s="681"/>
      <c r="P69" s="681"/>
      <c r="Q69" s="681"/>
      <c r="R69" s="681"/>
      <c r="S69" s="681"/>
      <c r="T69" s="681"/>
      <c r="U69" s="681"/>
    </row>
    <row r="70" spans="1:21" ht="33" customHeight="1">
      <c r="A70" s="347">
        <f t="shared" si="2"/>
        <v>55</v>
      </c>
      <c r="B70" s="353"/>
      <c r="C70" s="675"/>
      <c r="D70" s="676"/>
      <c r="E70" s="677"/>
      <c r="F70" s="678"/>
      <c r="G70" s="678"/>
      <c r="H70" s="352"/>
      <c r="I70" s="679"/>
      <c r="J70" s="680"/>
      <c r="K70" s="351"/>
      <c r="L70" s="350"/>
      <c r="M70" s="349">
        <f t="shared" si="1"/>
        <v>0</v>
      </c>
      <c r="N70" s="348"/>
      <c r="O70" s="681"/>
      <c r="P70" s="681"/>
      <c r="Q70" s="681"/>
      <c r="R70" s="681"/>
      <c r="S70" s="681"/>
      <c r="T70" s="681"/>
      <c r="U70" s="681"/>
    </row>
    <row r="71" spans="1:21" ht="33" customHeight="1">
      <c r="A71" s="347">
        <f t="shared" si="2"/>
        <v>56</v>
      </c>
      <c r="B71" s="353"/>
      <c r="C71" s="675"/>
      <c r="D71" s="676"/>
      <c r="E71" s="677"/>
      <c r="F71" s="678"/>
      <c r="G71" s="678"/>
      <c r="H71" s="352"/>
      <c r="I71" s="679"/>
      <c r="J71" s="680"/>
      <c r="K71" s="351"/>
      <c r="L71" s="350"/>
      <c r="M71" s="349">
        <f t="shared" si="1"/>
        <v>0</v>
      </c>
      <c r="N71" s="348"/>
      <c r="O71" s="681"/>
      <c r="P71" s="681"/>
      <c r="Q71" s="681"/>
      <c r="R71" s="681"/>
      <c r="S71" s="681"/>
      <c r="T71" s="681"/>
      <c r="U71" s="681"/>
    </row>
    <row r="72" spans="1:21" ht="33" customHeight="1">
      <c r="A72" s="347">
        <f t="shared" si="2"/>
        <v>57</v>
      </c>
      <c r="B72" s="353"/>
      <c r="C72" s="675"/>
      <c r="D72" s="676"/>
      <c r="E72" s="677"/>
      <c r="F72" s="678"/>
      <c r="G72" s="678"/>
      <c r="H72" s="352"/>
      <c r="I72" s="679"/>
      <c r="J72" s="680"/>
      <c r="K72" s="351"/>
      <c r="L72" s="350"/>
      <c r="M72" s="349">
        <f t="shared" si="1"/>
        <v>0</v>
      </c>
      <c r="N72" s="348"/>
      <c r="O72" s="681"/>
      <c r="P72" s="681"/>
      <c r="Q72" s="681"/>
      <c r="R72" s="681"/>
      <c r="S72" s="681"/>
      <c r="T72" s="681"/>
      <c r="U72" s="681"/>
    </row>
    <row r="73" spans="1:21" ht="33" customHeight="1">
      <c r="A73" s="347">
        <f t="shared" si="2"/>
        <v>58</v>
      </c>
      <c r="B73" s="353"/>
      <c r="C73" s="675"/>
      <c r="D73" s="676"/>
      <c r="E73" s="677"/>
      <c r="F73" s="678"/>
      <c r="G73" s="678"/>
      <c r="H73" s="352"/>
      <c r="I73" s="679"/>
      <c r="J73" s="680"/>
      <c r="K73" s="351"/>
      <c r="L73" s="350"/>
      <c r="M73" s="349">
        <f t="shared" si="1"/>
        <v>0</v>
      </c>
      <c r="N73" s="348"/>
      <c r="O73" s="681"/>
      <c r="P73" s="681"/>
      <c r="Q73" s="681"/>
      <c r="R73" s="681"/>
      <c r="S73" s="681"/>
      <c r="T73" s="681"/>
      <c r="U73" s="681"/>
    </row>
    <row r="74" spans="1:21" ht="33" customHeight="1">
      <c r="A74" s="347">
        <f t="shared" si="2"/>
        <v>59</v>
      </c>
      <c r="B74" s="353"/>
      <c r="C74" s="675"/>
      <c r="D74" s="676"/>
      <c r="E74" s="677"/>
      <c r="F74" s="678"/>
      <c r="G74" s="678"/>
      <c r="H74" s="352"/>
      <c r="I74" s="679"/>
      <c r="J74" s="680"/>
      <c r="K74" s="351"/>
      <c r="L74" s="350"/>
      <c r="M74" s="349">
        <f t="shared" si="1"/>
        <v>0</v>
      </c>
      <c r="N74" s="348"/>
      <c r="O74" s="681"/>
      <c r="P74" s="681"/>
      <c r="Q74" s="681"/>
      <c r="R74" s="681"/>
      <c r="S74" s="681"/>
      <c r="T74" s="681"/>
      <c r="U74" s="681"/>
    </row>
    <row r="75" spans="1:21" ht="33" customHeight="1">
      <c r="A75" s="347">
        <f t="shared" si="2"/>
        <v>60</v>
      </c>
      <c r="B75" s="353"/>
      <c r="C75" s="675"/>
      <c r="D75" s="676"/>
      <c r="E75" s="677"/>
      <c r="F75" s="678"/>
      <c r="G75" s="678"/>
      <c r="H75" s="352"/>
      <c r="I75" s="679"/>
      <c r="J75" s="680"/>
      <c r="K75" s="351"/>
      <c r="L75" s="350"/>
      <c r="M75" s="349">
        <f t="shared" si="1"/>
        <v>0</v>
      </c>
      <c r="N75" s="348"/>
      <c r="O75" s="681"/>
      <c r="P75" s="681"/>
      <c r="Q75" s="681"/>
      <c r="R75" s="681"/>
      <c r="S75" s="681"/>
      <c r="T75" s="681"/>
      <c r="U75" s="681"/>
    </row>
    <row r="76" spans="1:21" ht="33" customHeight="1">
      <c r="A76" s="347">
        <f t="shared" si="2"/>
        <v>61</v>
      </c>
      <c r="B76" s="359"/>
      <c r="C76" s="675"/>
      <c r="D76" s="676"/>
      <c r="E76" s="677"/>
      <c r="F76" s="689"/>
      <c r="G76" s="689"/>
      <c r="H76" s="358"/>
      <c r="I76" s="679"/>
      <c r="J76" s="680"/>
      <c r="K76" s="357"/>
      <c r="L76" s="356"/>
      <c r="M76" s="355">
        <f t="shared" si="1"/>
        <v>0</v>
      </c>
      <c r="N76" s="354"/>
      <c r="O76" s="690"/>
      <c r="P76" s="690"/>
      <c r="Q76" s="690"/>
      <c r="R76" s="690"/>
      <c r="S76" s="690"/>
      <c r="T76" s="690"/>
      <c r="U76" s="690"/>
    </row>
    <row r="77" spans="1:21" ht="33" customHeight="1">
      <c r="A77" s="347">
        <f t="shared" si="2"/>
        <v>62</v>
      </c>
      <c r="B77" s="353"/>
      <c r="C77" s="675"/>
      <c r="D77" s="676"/>
      <c r="E77" s="677"/>
      <c r="F77" s="678"/>
      <c r="G77" s="678"/>
      <c r="H77" s="352"/>
      <c r="I77" s="679"/>
      <c r="J77" s="680"/>
      <c r="K77" s="351"/>
      <c r="L77" s="350"/>
      <c r="M77" s="349">
        <f t="shared" si="1"/>
        <v>0</v>
      </c>
      <c r="N77" s="348"/>
      <c r="O77" s="681"/>
      <c r="P77" s="681"/>
      <c r="Q77" s="681"/>
      <c r="R77" s="681"/>
      <c r="S77" s="681"/>
      <c r="T77" s="681"/>
      <c r="U77" s="681"/>
    </row>
    <row r="78" spans="1:21" ht="33" customHeight="1">
      <c r="A78" s="347">
        <f t="shared" si="2"/>
        <v>63</v>
      </c>
      <c r="B78" s="353"/>
      <c r="C78" s="675"/>
      <c r="D78" s="676"/>
      <c r="E78" s="677"/>
      <c r="F78" s="678"/>
      <c r="G78" s="678"/>
      <c r="H78" s="352"/>
      <c r="I78" s="679"/>
      <c r="J78" s="680"/>
      <c r="K78" s="351"/>
      <c r="L78" s="350"/>
      <c r="M78" s="349">
        <f t="shared" si="1"/>
        <v>0</v>
      </c>
      <c r="N78" s="348"/>
      <c r="O78" s="681"/>
      <c r="P78" s="681"/>
      <c r="Q78" s="681"/>
      <c r="R78" s="681"/>
      <c r="S78" s="681"/>
      <c r="T78" s="681"/>
      <c r="U78" s="681"/>
    </row>
    <row r="79" spans="1:21" ht="33" customHeight="1">
      <c r="A79" s="347">
        <f t="shared" si="2"/>
        <v>64</v>
      </c>
      <c r="B79" s="353"/>
      <c r="C79" s="675"/>
      <c r="D79" s="676"/>
      <c r="E79" s="677"/>
      <c r="F79" s="678"/>
      <c r="G79" s="678"/>
      <c r="H79" s="352"/>
      <c r="I79" s="679"/>
      <c r="J79" s="680"/>
      <c r="K79" s="351"/>
      <c r="L79" s="350"/>
      <c r="M79" s="349">
        <f t="shared" si="1"/>
        <v>0</v>
      </c>
      <c r="N79" s="348"/>
      <c r="O79" s="681"/>
      <c r="P79" s="681"/>
      <c r="Q79" s="681"/>
      <c r="R79" s="681"/>
      <c r="S79" s="681"/>
      <c r="T79" s="681"/>
      <c r="U79" s="681"/>
    </row>
    <row r="80" spans="1:21" ht="33" customHeight="1">
      <c r="A80" s="347">
        <f t="shared" si="2"/>
        <v>65</v>
      </c>
      <c r="B80" s="346"/>
      <c r="C80" s="682"/>
      <c r="D80" s="683"/>
      <c r="E80" s="684"/>
      <c r="F80" s="685"/>
      <c r="G80" s="685"/>
      <c r="H80" s="345"/>
      <c r="I80" s="686"/>
      <c r="J80" s="687"/>
      <c r="K80" s="344"/>
      <c r="L80" s="343"/>
      <c r="M80" s="342">
        <f t="shared" si="1"/>
        <v>0</v>
      </c>
      <c r="N80" s="341"/>
      <c r="O80" s="688"/>
      <c r="P80" s="688"/>
      <c r="Q80" s="688"/>
      <c r="R80" s="688"/>
      <c r="S80" s="688"/>
      <c r="T80" s="688"/>
      <c r="U80" s="688"/>
    </row>
    <row r="81" spans="1:21" ht="33" customHeight="1">
      <c r="A81" s="347">
        <f t="shared" ref="A81:A105" si="3">+A80+1</f>
        <v>66</v>
      </c>
      <c r="B81" s="359"/>
      <c r="C81" s="668"/>
      <c r="D81" s="669"/>
      <c r="E81" s="670"/>
      <c r="F81" s="689"/>
      <c r="G81" s="689"/>
      <c r="H81" s="358"/>
      <c r="I81" s="672"/>
      <c r="J81" s="673"/>
      <c r="K81" s="357"/>
      <c r="L81" s="356"/>
      <c r="M81" s="355">
        <f t="shared" ref="M81:M105" si="4">+K81*L81</f>
        <v>0</v>
      </c>
      <c r="N81" s="354"/>
      <c r="O81" s="690"/>
      <c r="P81" s="690"/>
      <c r="Q81" s="690"/>
      <c r="R81" s="690"/>
      <c r="S81" s="690"/>
      <c r="T81" s="690"/>
      <c r="U81" s="690"/>
    </row>
    <row r="82" spans="1:21" ht="33" customHeight="1">
      <c r="A82" s="347">
        <f t="shared" si="3"/>
        <v>67</v>
      </c>
      <c r="B82" s="353"/>
      <c r="C82" s="675"/>
      <c r="D82" s="676"/>
      <c r="E82" s="677"/>
      <c r="F82" s="678"/>
      <c r="G82" s="678"/>
      <c r="H82" s="352"/>
      <c r="I82" s="679"/>
      <c r="J82" s="680"/>
      <c r="K82" s="351"/>
      <c r="L82" s="350"/>
      <c r="M82" s="349">
        <f t="shared" si="4"/>
        <v>0</v>
      </c>
      <c r="N82" s="348"/>
      <c r="O82" s="681"/>
      <c r="P82" s="681"/>
      <c r="Q82" s="681"/>
      <c r="R82" s="681"/>
      <c r="S82" s="681"/>
      <c r="T82" s="681"/>
      <c r="U82" s="681"/>
    </row>
    <row r="83" spans="1:21" ht="33" customHeight="1">
      <c r="A83" s="347">
        <f t="shared" si="3"/>
        <v>68</v>
      </c>
      <c r="B83" s="353"/>
      <c r="C83" s="675"/>
      <c r="D83" s="676"/>
      <c r="E83" s="677"/>
      <c r="F83" s="678"/>
      <c r="G83" s="678"/>
      <c r="H83" s="352"/>
      <c r="I83" s="679"/>
      <c r="J83" s="680"/>
      <c r="K83" s="351"/>
      <c r="L83" s="350"/>
      <c r="M83" s="349">
        <f t="shared" si="4"/>
        <v>0</v>
      </c>
      <c r="N83" s="348"/>
      <c r="O83" s="681"/>
      <c r="P83" s="681"/>
      <c r="Q83" s="681"/>
      <c r="R83" s="681"/>
      <c r="S83" s="681"/>
      <c r="T83" s="681"/>
      <c r="U83" s="681"/>
    </row>
    <row r="84" spans="1:21" ht="33" customHeight="1">
      <c r="A84" s="347">
        <f t="shared" si="3"/>
        <v>69</v>
      </c>
      <c r="B84" s="353"/>
      <c r="C84" s="675"/>
      <c r="D84" s="676"/>
      <c r="E84" s="677"/>
      <c r="F84" s="678"/>
      <c r="G84" s="678"/>
      <c r="H84" s="352"/>
      <c r="I84" s="679"/>
      <c r="J84" s="680"/>
      <c r="K84" s="351"/>
      <c r="L84" s="350"/>
      <c r="M84" s="349">
        <f t="shared" si="4"/>
        <v>0</v>
      </c>
      <c r="N84" s="348"/>
      <c r="O84" s="681"/>
      <c r="P84" s="681"/>
      <c r="Q84" s="681"/>
      <c r="R84" s="681"/>
      <c r="S84" s="681"/>
      <c r="T84" s="681"/>
      <c r="U84" s="681"/>
    </row>
    <row r="85" spans="1:21" ht="33" customHeight="1">
      <c r="A85" s="347">
        <f t="shared" si="3"/>
        <v>70</v>
      </c>
      <c r="B85" s="353"/>
      <c r="C85" s="675"/>
      <c r="D85" s="676"/>
      <c r="E85" s="677"/>
      <c r="F85" s="678"/>
      <c r="G85" s="678"/>
      <c r="H85" s="352"/>
      <c r="I85" s="679"/>
      <c r="J85" s="680"/>
      <c r="K85" s="351"/>
      <c r="L85" s="350"/>
      <c r="M85" s="349">
        <f t="shared" si="4"/>
        <v>0</v>
      </c>
      <c r="N85" s="348"/>
      <c r="O85" s="681"/>
      <c r="P85" s="681"/>
      <c r="Q85" s="681"/>
      <c r="R85" s="681"/>
      <c r="S85" s="681"/>
      <c r="T85" s="681"/>
      <c r="U85" s="681"/>
    </row>
    <row r="86" spans="1:21" ht="33" customHeight="1">
      <c r="A86" s="347">
        <f t="shared" si="3"/>
        <v>71</v>
      </c>
      <c r="B86" s="353"/>
      <c r="C86" s="675"/>
      <c r="D86" s="676"/>
      <c r="E86" s="677"/>
      <c r="F86" s="678"/>
      <c r="G86" s="678"/>
      <c r="H86" s="352"/>
      <c r="I86" s="679"/>
      <c r="J86" s="680"/>
      <c r="K86" s="351"/>
      <c r="L86" s="350"/>
      <c r="M86" s="349">
        <f t="shared" si="4"/>
        <v>0</v>
      </c>
      <c r="N86" s="348"/>
      <c r="O86" s="681"/>
      <c r="P86" s="681"/>
      <c r="Q86" s="681"/>
      <c r="R86" s="681"/>
      <c r="S86" s="681"/>
      <c r="T86" s="681"/>
      <c r="U86" s="681"/>
    </row>
    <row r="87" spans="1:21" ht="33" customHeight="1">
      <c r="A87" s="347">
        <f t="shared" si="3"/>
        <v>72</v>
      </c>
      <c r="B87" s="353"/>
      <c r="C87" s="675"/>
      <c r="D87" s="676"/>
      <c r="E87" s="677"/>
      <c r="F87" s="678"/>
      <c r="G87" s="678"/>
      <c r="H87" s="352"/>
      <c r="I87" s="679"/>
      <c r="J87" s="680"/>
      <c r="K87" s="351"/>
      <c r="L87" s="350"/>
      <c r="M87" s="349">
        <f t="shared" si="4"/>
        <v>0</v>
      </c>
      <c r="N87" s="348"/>
      <c r="O87" s="681"/>
      <c r="P87" s="681"/>
      <c r="Q87" s="681"/>
      <c r="R87" s="681"/>
      <c r="S87" s="681"/>
      <c r="T87" s="681"/>
      <c r="U87" s="681"/>
    </row>
    <row r="88" spans="1:21" ht="33" customHeight="1">
      <c r="A88" s="347">
        <f t="shared" si="3"/>
        <v>73</v>
      </c>
      <c r="B88" s="353"/>
      <c r="C88" s="675"/>
      <c r="D88" s="676"/>
      <c r="E88" s="677"/>
      <c r="F88" s="678"/>
      <c r="G88" s="678"/>
      <c r="H88" s="352"/>
      <c r="I88" s="679"/>
      <c r="J88" s="680"/>
      <c r="K88" s="351"/>
      <c r="L88" s="350"/>
      <c r="M88" s="349">
        <f t="shared" si="4"/>
        <v>0</v>
      </c>
      <c r="N88" s="348"/>
      <c r="O88" s="681"/>
      <c r="P88" s="681"/>
      <c r="Q88" s="681"/>
      <c r="R88" s="681"/>
      <c r="S88" s="681"/>
      <c r="T88" s="681"/>
      <c r="U88" s="681"/>
    </row>
    <row r="89" spans="1:21" ht="33" customHeight="1">
      <c r="A89" s="347">
        <f t="shared" si="3"/>
        <v>74</v>
      </c>
      <c r="B89" s="353"/>
      <c r="C89" s="675"/>
      <c r="D89" s="676"/>
      <c r="E89" s="677"/>
      <c r="F89" s="678"/>
      <c r="G89" s="678"/>
      <c r="H89" s="352"/>
      <c r="I89" s="679"/>
      <c r="J89" s="680"/>
      <c r="K89" s="351"/>
      <c r="L89" s="350"/>
      <c r="M89" s="349">
        <f t="shared" si="4"/>
        <v>0</v>
      </c>
      <c r="N89" s="348"/>
      <c r="O89" s="681"/>
      <c r="P89" s="681"/>
      <c r="Q89" s="681"/>
      <c r="R89" s="681"/>
      <c r="S89" s="681"/>
      <c r="T89" s="681"/>
      <c r="U89" s="681"/>
    </row>
    <row r="90" spans="1:21" ht="33" customHeight="1">
      <c r="A90" s="347">
        <f t="shared" si="3"/>
        <v>75</v>
      </c>
      <c r="B90" s="353"/>
      <c r="C90" s="675"/>
      <c r="D90" s="676"/>
      <c r="E90" s="677"/>
      <c r="F90" s="678"/>
      <c r="G90" s="678"/>
      <c r="H90" s="352"/>
      <c r="I90" s="679"/>
      <c r="J90" s="680"/>
      <c r="K90" s="351"/>
      <c r="L90" s="350"/>
      <c r="M90" s="349">
        <f t="shared" si="4"/>
        <v>0</v>
      </c>
      <c r="N90" s="348"/>
      <c r="O90" s="681"/>
      <c r="P90" s="681"/>
      <c r="Q90" s="681"/>
      <c r="R90" s="681"/>
      <c r="S90" s="681"/>
      <c r="T90" s="681"/>
      <c r="U90" s="681"/>
    </row>
    <row r="91" spans="1:21" ht="33" customHeight="1">
      <c r="A91" s="347">
        <f t="shared" si="3"/>
        <v>76</v>
      </c>
      <c r="B91" s="353"/>
      <c r="C91" s="675"/>
      <c r="D91" s="676"/>
      <c r="E91" s="677"/>
      <c r="F91" s="678"/>
      <c r="G91" s="678"/>
      <c r="H91" s="352"/>
      <c r="I91" s="679"/>
      <c r="J91" s="680"/>
      <c r="K91" s="351"/>
      <c r="L91" s="350"/>
      <c r="M91" s="349">
        <f t="shared" si="4"/>
        <v>0</v>
      </c>
      <c r="N91" s="348"/>
      <c r="O91" s="681"/>
      <c r="P91" s="681"/>
      <c r="Q91" s="681"/>
      <c r="R91" s="681"/>
      <c r="S91" s="681"/>
      <c r="T91" s="681"/>
      <c r="U91" s="681"/>
    </row>
    <row r="92" spans="1:21" ht="33" customHeight="1">
      <c r="A92" s="347">
        <f t="shared" si="3"/>
        <v>77</v>
      </c>
      <c r="B92" s="353"/>
      <c r="C92" s="675"/>
      <c r="D92" s="676"/>
      <c r="E92" s="677"/>
      <c r="F92" s="678"/>
      <c r="G92" s="678"/>
      <c r="H92" s="352"/>
      <c r="I92" s="679"/>
      <c r="J92" s="680"/>
      <c r="K92" s="351"/>
      <c r="L92" s="350"/>
      <c r="M92" s="349">
        <f t="shared" si="4"/>
        <v>0</v>
      </c>
      <c r="N92" s="348"/>
      <c r="O92" s="681"/>
      <c r="P92" s="681"/>
      <c r="Q92" s="681"/>
      <c r="R92" s="681"/>
      <c r="S92" s="681"/>
      <c r="T92" s="681"/>
      <c r="U92" s="681"/>
    </row>
    <row r="93" spans="1:21" ht="33" customHeight="1">
      <c r="A93" s="347">
        <f t="shared" si="3"/>
        <v>78</v>
      </c>
      <c r="B93" s="353"/>
      <c r="C93" s="675"/>
      <c r="D93" s="676"/>
      <c r="E93" s="677"/>
      <c r="F93" s="678"/>
      <c r="G93" s="678"/>
      <c r="H93" s="352"/>
      <c r="I93" s="679"/>
      <c r="J93" s="680"/>
      <c r="K93" s="351"/>
      <c r="L93" s="350"/>
      <c r="M93" s="349">
        <f t="shared" si="4"/>
        <v>0</v>
      </c>
      <c r="N93" s="348"/>
      <c r="O93" s="681"/>
      <c r="P93" s="681"/>
      <c r="Q93" s="681"/>
      <c r="R93" s="681"/>
      <c r="S93" s="681"/>
      <c r="T93" s="681"/>
      <c r="U93" s="681"/>
    </row>
    <row r="94" spans="1:21" ht="33" customHeight="1">
      <c r="A94" s="347">
        <f t="shared" si="3"/>
        <v>79</v>
      </c>
      <c r="B94" s="353"/>
      <c r="C94" s="675"/>
      <c r="D94" s="676"/>
      <c r="E94" s="677"/>
      <c r="F94" s="678"/>
      <c r="G94" s="678"/>
      <c r="H94" s="352"/>
      <c r="I94" s="679"/>
      <c r="J94" s="680"/>
      <c r="K94" s="351"/>
      <c r="L94" s="350"/>
      <c r="M94" s="349">
        <f t="shared" si="4"/>
        <v>0</v>
      </c>
      <c r="N94" s="348"/>
      <c r="O94" s="681"/>
      <c r="P94" s="681"/>
      <c r="Q94" s="681"/>
      <c r="R94" s="681"/>
      <c r="S94" s="681"/>
      <c r="T94" s="681"/>
      <c r="U94" s="681"/>
    </row>
    <row r="95" spans="1:21" ht="33" customHeight="1">
      <c r="A95" s="347">
        <f t="shared" si="3"/>
        <v>80</v>
      </c>
      <c r="B95" s="353"/>
      <c r="C95" s="675"/>
      <c r="D95" s="676"/>
      <c r="E95" s="677"/>
      <c r="F95" s="678"/>
      <c r="G95" s="678"/>
      <c r="H95" s="352"/>
      <c r="I95" s="679"/>
      <c r="J95" s="680"/>
      <c r="K95" s="351"/>
      <c r="L95" s="350"/>
      <c r="M95" s="349">
        <f t="shared" si="4"/>
        <v>0</v>
      </c>
      <c r="N95" s="348"/>
      <c r="O95" s="681"/>
      <c r="P95" s="681"/>
      <c r="Q95" s="681"/>
      <c r="R95" s="681"/>
      <c r="S95" s="681"/>
      <c r="T95" s="681"/>
      <c r="U95" s="681"/>
    </row>
    <row r="96" spans="1:21" ht="33" customHeight="1">
      <c r="A96" s="347">
        <f t="shared" si="3"/>
        <v>81</v>
      </c>
      <c r="B96" s="359"/>
      <c r="C96" s="675"/>
      <c r="D96" s="676"/>
      <c r="E96" s="677"/>
      <c r="F96" s="689"/>
      <c r="G96" s="689"/>
      <c r="H96" s="358"/>
      <c r="I96" s="679"/>
      <c r="J96" s="680"/>
      <c r="K96" s="357"/>
      <c r="L96" s="356"/>
      <c r="M96" s="355">
        <f t="shared" si="4"/>
        <v>0</v>
      </c>
      <c r="N96" s="354"/>
      <c r="O96" s="690"/>
      <c r="P96" s="690"/>
      <c r="Q96" s="690"/>
      <c r="R96" s="690"/>
      <c r="S96" s="690"/>
      <c r="T96" s="690"/>
      <c r="U96" s="690"/>
    </row>
    <row r="97" spans="1:21" ht="33" customHeight="1">
      <c r="A97" s="347">
        <f t="shared" si="3"/>
        <v>82</v>
      </c>
      <c r="B97" s="353"/>
      <c r="C97" s="675"/>
      <c r="D97" s="676"/>
      <c r="E97" s="677"/>
      <c r="F97" s="678"/>
      <c r="G97" s="678"/>
      <c r="H97" s="352"/>
      <c r="I97" s="679"/>
      <c r="J97" s="680"/>
      <c r="K97" s="351"/>
      <c r="L97" s="350"/>
      <c r="M97" s="349">
        <f t="shared" si="4"/>
        <v>0</v>
      </c>
      <c r="N97" s="348"/>
      <c r="O97" s="681"/>
      <c r="P97" s="681"/>
      <c r="Q97" s="681"/>
      <c r="R97" s="681"/>
      <c r="S97" s="681"/>
      <c r="T97" s="681"/>
      <c r="U97" s="681"/>
    </row>
    <row r="98" spans="1:21" ht="33" customHeight="1">
      <c r="A98" s="347">
        <f t="shared" si="3"/>
        <v>83</v>
      </c>
      <c r="B98" s="353"/>
      <c r="C98" s="675"/>
      <c r="D98" s="676"/>
      <c r="E98" s="677"/>
      <c r="F98" s="678"/>
      <c r="G98" s="678"/>
      <c r="H98" s="352"/>
      <c r="I98" s="679"/>
      <c r="J98" s="680"/>
      <c r="K98" s="351"/>
      <c r="L98" s="350"/>
      <c r="M98" s="349">
        <f t="shared" si="4"/>
        <v>0</v>
      </c>
      <c r="N98" s="348"/>
      <c r="O98" s="681"/>
      <c r="P98" s="681"/>
      <c r="Q98" s="681"/>
      <c r="R98" s="681"/>
      <c r="S98" s="681"/>
      <c r="T98" s="681"/>
      <c r="U98" s="681"/>
    </row>
    <row r="99" spans="1:21" ht="33" customHeight="1">
      <c r="A99" s="347">
        <f t="shared" si="3"/>
        <v>84</v>
      </c>
      <c r="B99" s="353"/>
      <c r="C99" s="675"/>
      <c r="D99" s="676"/>
      <c r="E99" s="677"/>
      <c r="F99" s="678"/>
      <c r="G99" s="678"/>
      <c r="H99" s="352"/>
      <c r="I99" s="679"/>
      <c r="J99" s="680"/>
      <c r="K99" s="351"/>
      <c r="L99" s="350"/>
      <c r="M99" s="349">
        <f t="shared" si="4"/>
        <v>0</v>
      </c>
      <c r="N99" s="348"/>
      <c r="O99" s="681"/>
      <c r="P99" s="681"/>
      <c r="Q99" s="681"/>
      <c r="R99" s="681"/>
      <c r="S99" s="681"/>
      <c r="T99" s="681"/>
      <c r="U99" s="681"/>
    </row>
    <row r="100" spans="1:21" ht="33" customHeight="1">
      <c r="A100" s="347">
        <f t="shared" si="3"/>
        <v>85</v>
      </c>
      <c r="B100" s="353"/>
      <c r="C100" s="675"/>
      <c r="D100" s="676"/>
      <c r="E100" s="677"/>
      <c r="F100" s="678"/>
      <c r="G100" s="678"/>
      <c r="H100" s="352"/>
      <c r="I100" s="679"/>
      <c r="J100" s="680"/>
      <c r="K100" s="351"/>
      <c r="L100" s="350"/>
      <c r="M100" s="349">
        <f t="shared" si="4"/>
        <v>0</v>
      </c>
      <c r="N100" s="348"/>
      <c r="O100" s="681"/>
      <c r="P100" s="681"/>
      <c r="Q100" s="681"/>
      <c r="R100" s="681"/>
      <c r="S100" s="681"/>
      <c r="T100" s="681"/>
      <c r="U100" s="681"/>
    </row>
    <row r="101" spans="1:21" ht="33" customHeight="1">
      <c r="A101" s="347">
        <f t="shared" si="3"/>
        <v>86</v>
      </c>
      <c r="B101" s="353"/>
      <c r="C101" s="675"/>
      <c r="D101" s="676"/>
      <c r="E101" s="677"/>
      <c r="F101" s="678"/>
      <c r="G101" s="678"/>
      <c r="H101" s="352"/>
      <c r="I101" s="679"/>
      <c r="J101" s="680"/>
      <c r="K101" s="351"/>
      <c r="L101" s="350"/>
      <c r="M101" s="349">
        <f t="shared" si="4"/>
        <v>0</v>
      </c>
      <c r="N101" s="348"/>
      <c r="O101" s="681"/>
      <c r="P101" s="681"/>
      <c r="Q101" s="681"/>
      <c r="R101" s="681"/>
      <c r="S101" s="681"/>
      <c r="T101" s="681"/>
      <c r="U101" s="681"/>
    </row>
    <row r="102" spans="1:21" ht="33" customHeight="1">
      <c r="A102" s="347">
        <f t="shared" si="3"/>
        <v>87</v>
      </c>
      <c r="B102" s="353"/>
      <c r="C102" s="675"/>
      <c r="D102" s="676"/>
      <c r="E102" s="677"/>
      <c r="F102" s="678"/>
      <c r="G102" s="678"/>
      <c r="H102" s="352"/>
      <c r="I102" s="679"/>
      <c r="J102" s="680"/>
      <c r="K102" s="351"/>
      <c r="L102" s="350"/>
      <c r="M102" s="349">
        <f t="shared" si="4"/>
        <v>0</v>
      </c>
      <c r="N102" s="348"/>
      <c r="O102" s="681"/>
      <c r="P102" s="681"/>
      <c r="Q102" s="681"/>
      <c r="R102" s="681"/>
      <c r="S102" s="681"/>
      <c r="T102" s="681"/>
      <c r="U102" s="681"/>
    </row>
    <row r="103" spans="1:21" ht="33" customHeight="1">
      <c r="A103" s="347">
        <f t="shared" si="3"/>
        <v>88</v>
      </c>
      <c r="B103" s="353"/>
      <c r="C103" s="675"/>
      <c r="D103" s="676"/>
      <c r="E103" s="677"/>
      <c r="F103" s="678"/>
      <c r="G103" s="678"/>
      <c r="H103" s="352"/>
      <c r="I103" s="679"/>
      <c r="J103" s="680"/>
      <c r="K103" s="351"/>
      <c r="L103" s="350"/>
      <c r="M103" s="349">
        <f t="shared" si="4"/>
        <v>0</v>
      </c>
      <c r="N103" s="348"/>
      <c r="O103" s="681"/>
      <c r="P103" s="681"/>
      <c r="Q103" s="681"/>
      <c r="R103" s="681"/>
      <c r="S103" s="681"/>
      <c r="T103" s="681"/>
      <c r="U103" s="681"/>
    </row>
    <row r="104" spans="1:21" ht="33" customHeight="1">
      <c r="A104" s="347">
        <f t="shared" si="3"/>
        <v>89</v>
      </c>
      <c r="B104" s="353"/>
      <c r="C104" s="675"/>
      <c r="D104" s="676"/>
      <c r="E104" s="677"/>
      <c r="F104" s="678"/>
      <c r="G104" s="678"/>
      <c r="H104" s="352"/>
      <c r="I104" s="679"/>
      <c r="J104" s="680"/>
      <c r="K104" s="351"/>
      <c r="L104" s="350"/>
      <c r="M104" s="349">
        <f t="shared" si="4"/>
        <v>0</v>
      </c>
      <c r="N104" s="348"/>
      <c r="O104" s="681"/>
      <c r="P104" s="681"/>
      <c r="Q104" s="681"/>
      <c r="R104" s="681"/>
      <c r="S104" s="681"/>
      <c r="T104" s="681"/>
      <c r="U104" s="681"/>
    </row>
    <row r="105" spans="1:21" ht="33" customHeight="1">
      <c r="A105" s="347">
        <f t="shared" si="3"/>
        <v>90</v>
      </c>
      <c r="B105" s="346"/>
      <c r="C105" s="682"/>
      <c r="D105" s="683"/>
      <c r="E105" s="684"/>
      <c r="F105" s="685"/>
      <c r="G105" s="685"/>
      <c r="H105" s="345"/>
      <c r="I105" s="686"/>
      <c r="J105" s="687"/>
      <c r="K105" s="344"/>
      <c r="L105" s="343"/>
      <c r="M105" s="342">
        <f t="shared" si="4"/>
        <v>0</v>
      </c>
      <c r="N105" s="341"/>
      <c r="O105" s="688"/>
      <c r="P105" s="688"/>
      <c r="Q105" s="688"/>
      <c r="R105" s="688"/>
      <c r="S105" s="688"/>
      <c r="T105" s="688"/>
      <c r="U105" s="688"/>
    </row>
    <row r="106" spans="1:21" ht="13" customHeight="1">
      <c r="I106" s="340"/>
      <c r="J106" s="340"/>
    </row>
  </sheetData>
  <mergeCells count="396">
    <mergeCell ref="C11:E11"/>
    <mergeCell ref="B7:C7"/>
    <mergeCell ref="E7:F7"/>
    <mergeCell ref="I7:J7"/>
    <mergeCell ref="B8:C8"/>
    <mergeCell ref="P8:Q8"/>
    <mergeCell ref="M9:M10"/>
    <mergeCell ref="N9:U10"/>
    <mergeCell ref="C9:E9"/>
    <mergeCell ref="I10:K10"/>
    <mergeCell ref="B5:F5"/>
    <mergeCell ref="N5:U5"/>
    <mergeCell ref="B6:C6"/>
    <mergeCell ref="D6:F6"/>
    <mergeCell ref="N6:U6"/>
    <mergeCell ref="G3:L5"/>
    <mergeCell ref="F16:G16"/>
    <mergeCell ref="I16:J16"/>
    <mergeCell ref="O16:U16"/>
    <mergeCell ref="C16:E16"/>
    <mergeCell ref="F15:G15"/>
    <mergeCell ref="I15:J15"/>
    <mergeCell ref="O15:U15"/>
    <mergeCell ref="C15:E15"/>
    <mergeCell ref="G10:H10"/>
    <mergeCell ref="G9:H9"/>
    <mergeCell ref="C12:E12"/>
    <mergeCell ref="C13:E13"/>
    <mergeCell ref="I9:K9"/>
    <mergeCell ref="N11:U11"/>
    <mergeCell ref="N12:T12"/>
    <mergeCell ref="N13:P13"/>
    <mergeCell ref="R13:U13"/>
    <mergeCell ref="C10:E10"/>
    <mergeCell ref="F18:G18"/>
    <mergeCell ref="I18:J18"/>
    <mergeCell ref="O18:U18"/>
    <mergeCell ref="C18:E18"/>
    <mergeCell ref="F17:G17"/>
    <mergeCell ref="I17:J17"/>
    <mergeCell ref="O17:U17"/>
    <mergeCell ref="C17:E17"/>
    <mergeCell ref="F20:G20"/>
    <mergeCell ref="I20:J20"/>
    <mergeCell ref="O20:U20"/>
    <mergeCell ref="C20:E20"/>
    <mergeCell ref="F19:G19"/>
    <mergeCell ref="I19:J19"/>
    <mergeCell ref="O19:U19"/>
    <mergeCell ref="C19:E19"/>
    <mergeCell ref="F22:G22"/>
    <mergeCell ref="I22:J22"/>
    <mergeCell ref="O22:U22"/>
    <mergeCell ref="C22:E22"/>
    <mergeCell ref="F21:G21"/>
    <mergeCell ref="I21:J21"/>
    <mergeCell ref="O21:U21"/>
    <mergeCell ref="C21:E21"/>
    <mergeCell ref="F24:G24"/>
    <mergeCell ref="I24:J24"/>
    <mergeCell ref="O24:U24"/>
    <mergeCell ref="C24:E24"/>
    <mergeCell ref="F23:G23"/>
    <mergeCell ref="I23:J23"/>
    <mergeCell ref="O23:U23"/>
    <mergeCell ref="C23:E23"/>
    <mergeCell ref="F26:G26"/>
    <mergeCell ref="I26:J26"/>
    <mergeCell ref="O26:U26"/>
    <mergeCell ref="C26:E26"/>
    <mergeCell ref="F25:G25"/>
    <mergeCell ref="I25:J25"/>
    <mergeCell ref="O25:U25"/>
    <mergeCell ref="C25:E25"/>
    <mergeCell ref="F28:G28"/>
    <mergeCell ref="I28:J28"/>
    <mergeCell ref="O28:U28"/>
    <mergeCell ref="C28:E28"/>
    <mergeCell ref="F27:G27"/>
    <mergeCell ref="I27:J27"/>
    <mergeCell ref="O27:U27"/>
    <mergeCell ref="C27:E27"/>
    <mergeCell ref="F30:G30"/>
    <mergeCell ref="I30:J30"/>
    <mergeCell ref="O30:U30"/>
    <mergeCell ref="C30:E30"/>
    <mergeCell ref="F29:G29"/>
    <mergeCell ref="I29:J29"/>
    <mergeCell ref="O29:U29"/>
    <mergeCell ref="C29:E29"/>
    <mergeCell ref="F32:G32"/>
    <mergeCell ref="I32:J32"/>
    <mergeCell ref="O32:U32"/>
    <mergeCell ref="C32:E32"/>
    <mergeCell ref="F31:G31"/>
    <mergeCell ref="I31:J31"/>
    <mergeCell ref="O31:U31"/>
    <mergeCell ref="C31:E31"/>
    <mergeCell ref="F34:G34"/>
    <mergeCell ref="I34:J34"/>
    <mergeCell ref="O34:U34"/>
    <mergeCell ref="C34:E34"/>
    <mergeCell ref="F33:G33"/>
    <mergeCell ref="I33:J33"/>
    <mergeCell ref="O33:U33"/>
    <mergeCell ref="C33:E33"/>
    <mergeCell ref="F36:G36"/>
    <mergeCell ref="I36:J36"/>
    <mergeCell ref="O36:U36"/>
    <mergeCell ref="C36:E36"/>
    <mergeCell ref="F35:G35"/>
    <mergeCell ref="I35:J35"/>
    <mergeCell ref="O35:U35"/>
    <mergeCell ref="C35:E35"/>
    <mergeCell ref="F38:G38"/>
    <mergeCell ref="I38:J38"/>
    <mergeCell ref="O38:U38"/>
    <mergeCell ref="C38:E38"/>
    <mergeCell ref="F37:G37"/>
    <mergeCell ref="I37:J37"/>
    <mergeCell ref="O37:U37"/>
    <mergeCell ref="C37:E37"/>
    <mergeCell ref="F40:G40"/>
    <mergeCell ref="I40:J40"/>
    <mergeCell ref="O40:U40"/>
    <mergeCell ref="C40:E40"/>
    <mergeCell ref="F39:G39"/>
    <mergeCell ref="I39:J39"/>
    <mergeCell ref="O39:U39"/>
    <mergeCell ref="C39:E39"/>
    <mergeCell ref="F42:G42"/>
    <mergeCell ref="I42:J42"/>
    <mergeCell ref="O42:U42"/>
    <mergeCell ref="C42:E42"/>
    <mergeCell ref="F41:G41"/>
    <mergeCell ref="I41:J41"/>
    <mergeCell ref="O41:U41"/>
    <mergeCell ref="C41:E41"/>
    <mergeCell ref="F44:G44"/>
    <mergeCell ref="I44:J44"/>
    <mergeCell ref="O44:U44"/>
    <mergeCell ref="C44:E44"/>
    <mergeCell ref="F43:G43"/>
    <mergeCell ref="I43:J43"/>
    <mergeCell ref="O43:U43"/>
    <mergeCell ref="C43:E43"/>
    <mergeCell ref="F46:G46"/>
    <mergeCell ref="I46:J46"/>
    <mergeCell ref="O46:U46"/>
    <mergeCell ref="C46:E46"/>
    <mergeCell ref="F45:G45"/>
    <mergeCell ref="I45:J45"/>
    <mergeCell ref="O45:U45"/>
    <mergeCell ref="C45:E45"/>
    <mergeCell ref="F48:G48"/>
    <mergeCell ref="I48:J48"/>
    <mergeCell ref="O48:U48"/>
    <mergeCell ref="C48:E48"/>
    <mergeCell ref="F47:G47"/>
    <mergeCell ref="I47:J47"/>
    <mergeCell ref="O47:U47"/>
    <mergeCell ref="C47:E47"/>
    <mergeCell ref="F50:G50"/>
    <mergeCell ref="I50:J50"/>
    <mergeCell ref="O50:U50"/>
    <mergeCell ref="C50:E50"/>
    <mergeCell ref="F49:G49"/>
    <mergeCell ref="I49:J49"/>
    <mergeCell ref="O49:U49"/>
    <mergeCell ref="C49:E49"/>
    <mergeCell ref="F52:G52"/>
    <mergeCell ref="I52:J52"/>
    <mergeCell ref="O52:U52"/>
    <mergeCell ref="C52:E52"/>
    <mergeCell ref="F51:G51"/>
    <mergeCell ref="I51:J51"/>
    <mergeCell ref="O51:U51"/>
    <mergeCell ref="C51:E51"/>
    <mergeCell ref="F54:G54"/>
    <mergeCell ref="I54:J54"/>
    <mergeCell ref="O54:U54"/>
    <mergeCell ref="C54:E54"/>
    <mergeCell ref="F53:G53"/>
    <mergeCell ref="I53:J53"/>
    <mergeCell ref="O53:U53"/>
    <mergeCell ref="C53:E53"/>
    <mergeCell ref="F56:G56"/>
    <mergeCell ref="I56:J56"/>
    <mergeCell ref="O56:U56"/>
    <mergeCell ref="C56:E56"/>
    <mergeCell ref="F55:G55"/>
    <mergeCell ref="I55:J55"/>
    <mergeCell ref="O55:U55"/>
    <mergeCell ref="C55:E55"/>
    <mergeCell ref="F58:G58"/>
    <mergeCell ref="I58:J58"/>
    <mergeCell ref="O58:U58"/>
    <mergeCell ref="C58:E58"/>
    <mergeCell ref="F57:G57"/>
    <mergeCell ref="I57:J57"/>
    <mergeCell ref="O57:U57"/>
    <mergeCell ref="C57:E57"/>
    <mergeCell ref="F60:G60"/>
    <mergeCell ref="I60:J60"/>
    <mergeCell ref="O60:U60"/>
    <mergeCell ref="C60:E60"/>
    <mergeCell ref="F59:G59"/>
    <mergeCell ref="I59:J59"/>
    <mergeCell ref="O59:U59"/>
    <mergeCell ref="C59:E59"/>
    <mergeCell ref="F62:G62"/>
    <mergeCell ref="I62:J62"/>
    <mergeCell ref="O62:U62"/>
    <mergeCell ref="C62:E62"/>
    <mergeCell ref="F61:G61"/>
    <mergeCell ref="I61:J61"/>
    <mergeCell ref="O61:U61"/>
    <mergeCell ref="C61:E61"/>
    <mergeCell ref="F64:G64"/>
    <mergeCell ref="I64:J64"/>
    <mergeCell ref="O64:U64"/>
    <mergeCell ref="C64:E64"/>
    <mergeCell ref="F63:G63"/>
    <mergeCell ref="I63:J63"/>
    <mergeCell ref="O63:U63"/>
    <mergeCell ref="C63:E63"/>
    <mergeCell ref="F66:G66"/>
    <mergeCell ref="I66:J66"/>
    <mergeCell ref="O66:U66"/>
    <mergeCell ref="C66:E66"/>
    <mergeCell ref="F65:G65"/>
    <mergeCell ref="I65:J65"/>
    <mergeCell ref="O65:U65"/>
    <mergeCell ref="C65:E65"/>
    <mergeCell ref="F68:G68"/>
    <mergeCell ref="I68:J68"/>
    <mergeCell ref="O68:U68"/>
    <mergeCell ref="C68:E68"/>
    <mergeCell ref="F67:G67"/>
    <mergeCell ref="I67:J67"/>
    <mergeCell ref="O67:U67"/>
    <mergeCell ref="C67:E67"/>
    <mergeCell ref="F70:G70"/>
    <mergeCell ref="I70:J70"/>
    <mergeCell ref="O70:U70"/>
    <mergeCell ref="C70:E70"/>
    <mergeCell ref="F69:G69"/>
    <mergeCell ref="I69:J69"/>
    <mergeCell ref="O69:U69"/>
    <mergeCell ref="C69:E69"/>
    <mergeCell ref="F72:G72"/>
    <mergeCell ref="I72:J72"/>
    <mergeCell ref="O72:U72"/>
    <mergeCell ref="C72:E72"/>
    <mergeCell ref="F71:G71"/>
    <mergeCell ref="I71:J71"/>
    <mergeCell ref="O71:U71"/>
    <mergeCell ref="C71:E71"/>
    <mergeCell ref="F74:G74"/>
    <mergeCell ref="I74:J74"/>
    <mergeCell ref="O74:U74"/>
    <mergeCell ref="C74:E74"/>
    <mergeCell ref="F73:G73"/>
    <mergeCell ref="I73:J73"/>
    <mergeCell ref="O73:U73"/>
    <mergeCell ref="C73:E73"/>
    <mergeCell ref="F76:G76"/>
    <mergeCell ref="I76:J76"/>
    <mergeCell ref="O76:U76"/>
    <mergeCell ref="C76:E76"/>
    <mergeCell ref="F75:G75"/>
    <mergeCell ref="I75:J75"/>
    <mergeCell ref="O75:U75"/>
    <mergeCell ref="C75:E75"/>
    <mergeCell ref="F78:G78"/>
    <mergeCell ref="I78:J78"/>
    <mergeCell ref="O78:U78"/>
    <mergeCell ref="C78:E78"/>
    <mergeCell ref="F77:G77"/>
    <mergeCell ref="I77:J77"/>
    <mergeCell ref="O77:U77"/>
    <mergeCell ref="C77:E77"/>
    <mergeCell ref="F80:G80"/>
    <mergeCell ref="I80:J80"/>
    <mergeCell ref="O80:U80"/>
    <mergeCell ref="C80:E80"/>
    <mergeCell ref="F79:G79"/>
    <mergeCell ref="I79:J79"/>
    <mergeCell ref="O79:U79"/>
    <mergeCell ref="C79:E79"/>
    <mergeCell ref="F82:G82"/>
    <mergeCell ref="I82:J82"/>
    <mergeCell ref="O82:U82"/>
    <mergeCell ref="C82:E82"/>
    <mergeCell ref="F81:G81"/>
    <mergeCell ref="I81:J81"/>
    <mergeCell ref="O81:U81"/>
    <mergeCell ref="C81:E81"/>
    <mergeCell ref="F84:G84"/>
    <mergeCell ref="I84:J84"/>
    <mergeCell ref="O84:U84"/>
    <mergeCell ref="C84:E84"/>
    <mergeCell ref="F83:G83"/>
    <mergeCell ref="I83:J83"/>
    <mergeCell ref="O83:U83"/>
    <mergeCell ref="C83:E83"/>
    <mergeCell ref="F86:G86"/>
    <mergeCell ref="I86:J86"/>
    <mergeCell ref="O86:U86"/>
    <mergeCell ref="C86:E86"/>
    <mergeCell ref="F85:G85"/>
    <mergeCell ref="I85:J85"/>
    <mergeCell ref="O85:U85"/>
    <mergeCell ref="C85:E85"/>
    <mergeCell ref="F88:G88"/>
    <mergeCell ref="I88:J88"/>
    <mergeCell ref="O88:U88"/>
    <mergeCell ref="C88:E88"/>
    <mergeCell ref="F87:G87"/>
    <mergeCell ref="I87:J87"/>
    <mergeCell ref="O87:U87"/>
    <mergeCell ref="C87:E87"/>
    <mergeCell ref="F90:G90"/>
    <mergeCell ref="I90:J90"/>
    <mergeCell ref="O90:U90"/>
    <mergeCell ref="C90:E90"/>
    <mergeCell ref="F89:G89"/>
    <mergeCell ref="I89:J89"/>
    <mergeCell ref="O89:U89"/>
    <mergeCell ref="C89:E89"/>
    <mergeCell ref="F92:G92"/>
    <mergeCell ref="I92:J92"/>
    <mergeCell ref="O92:U92"/>
    <mergeCell ref="C92:E92"/>
    <mergeCell ref="F91:G91"/>
    <mergeCell ref="I91:J91"/>
    <mergeCell ref="O91:U91"/>
    <mergeCell ref="C91:E91"/>
    <mergeCell ref="F94:G94"/>
    <mergeCell ref="I94:J94"/>
    <mergeCell ref="O94:U94"/>
    <mergeCell ref="C94:E94"/>
    <mergeCell ref="F93:G93"/>
    <mergeCell ref="I93:J93"/>
    <mergeCell ref="O93:U93"/>
    <mergeCell ref="C93:E93"/>
    <mergeCell ref="F96:G96"/>
    <mergeCell ref="I96:J96"/>
    <mergeCell ref="O96:U96"/>
    <mergeCell ref="C96:E96"/>
    <mergeCell ref="F95:G95"/>
    <mergeCell ref="I95:J95"/>
    <mergeCell ref="O95:U95"/>
    <mergeCell ref="C95:E95"/>
    <mergeCell ref="F98:G98"/>
    <mergeCell ref="I98:J98"/>
    <mergeCell ref="O98:U98"/>
    <mergeCell ref="C98:E98"/>
    <mergeCell ref="F97:G97"/>
    <mergeCell ref="I97:J97"/>
    <mergeCell ref="O97:U97"/>
    <mergeCell ref="C97:E97"/>
    <mergeCell ref="F100:G100"/>
    <mergeCell ref="I100:J100"/>
    <mergeCell ref="O100:U100"/>
    <mergeCell ref="C100:E100"/>
    <mergeCell ref="F99:G99"/>
    <mergeCell ref="I99:J99"/>
    <mergeCell ref="O99:U99"/>
    <mergeCell ref="C99:E99"/>
    <mergeCell ref="F102:G102"/>
    <mergeCell ref="I102:J102"/>
    <mergeCell ref="O102:U102"/>
    <mergeCell ref="C102:E102"/>
    <mergeCell ref="F101:G101"/>
    <mergeCell ref="I101:J101"/>
    <mergeCell ref="O101:U101"/>
    <mergeCell ref="C101:E101"/>
    <mergeCell ref="F104:G104"/>
    <mergeCell ref="I104:J104"/>
    <mergeCell ref="O104:U104"/>
    <mergeCell ref="C104:E104"/>
    <mergeCell ref="F103:G103"/>
    <mergeCell ref="I103:J103"/>
    <mergeCell ref="O103:U103"/>
    <mergeCell ref="C103:E103"/>
    <mergeCell ref="F105:G105"/>
    <mergeCell ref="I105:J105"/>
    <mergeCell ref="O105:U105"/>
    <mergeCell ref="C105:E105"/>
    <mergeCell ref="I11:K11"/>
    <mergeCell ref="I12:K12"/>
    <mergeCell ref="I13:K13"/>
    <mergeCell ref="G13:H13"/>
    <mergeCell ref="G12:H12"/>
    <mergeCell ref="G11:H11"/>
  </mergeCells>
  <phoneticPr fontId="10"/>
  <dataValidations count="12">
    <dataValidation imeMode="halfAlpha" allowBlank="1" showInputMessage="1" showErrorMessage="1" sqref="H16:J105" xr:uid="{9BB8ED5C-6244-49F1-AF9C-4824138306CD}"/>
    <dataValidation type="whole" allowBlank="1" showInputMessage="1" showErrorMessage="1" sqref="R2:R3" xr:uid="{0A5C8234-11EE-4419-98DC-ABEC23A0C059}">
      <formula1>1</formula1>
      <formula2>31</formula2>
    </dataValidation>
    <dataValidation type="whole" allowBlank="1" showInputMessage="1" showErrorMessage="1" sqref="P2:P3" xr:uid="{9964466D-A556-48F9-9473-BA97A70F3012}">
      <formula1>1</formula1>
      <formula2>12</formula2>
    </dataValidation>
    <dataValidation type="whole" allowBlank="1" showInputMessage="1" showErrorMessage="1" sqref="N2:N3" xr:uid="{945C0725-6D63-419F-AA85-63CAD3A925F2}">
      <formula1>2000</formula1>
      <formula2>2100</formula2>
    </dataValidation>
    <dataValidation type="whole" allowBlank="1" showInputMessage="1" showErrorMessage="1" sqref="K16:K105" xr:uid="{C9ED1587-3F4F-445F-82D2-D9195990D285}">
      <formula1>-9999</formula1>
      <formula2>9999</formula2>
    </dataValidation>
    <dataValidation type="list" allowBlank="1" showInputMessage="1" showErrorMessage="1" sqref="N17 N20:N105" xr:uid="{DD0DCB72-1C27-48B6-8CA6-35BF87BC86EA}">
      <formula1>"１０％,軽減8%,非課税0％,課税対象外0％"</formula1>
    </dataValidation>
    <dataValidation type="list" allowBlank="1" showInputMessage="1" showErrorMessage="1" sqref="N18 N16" xr:uid="{60B8DA9B-FD44-4780-8301-D912E2FEA5B0}">
      <formula1>"１０％,軽減8%,非課税0%,課税対象外0%"</formula1>
    </dataValidation>
    <dataValidation type="list" allowBlank="1" showInputMessage="1" showErrorMessage="1" sqref="N19" xr:uid="{E8FA3F34-23DD-4759-96C1-D8F72F59572B}">
      <formula1>"１０％,軽減8%,非課税0％,課税対象外0%"</formula1>
    </dataValidation>
    <dataValidation type="list" allowBlank="1" showInputMessage="1" showErrorMessage="1" sqref="C12" xr:uid="{E14696E3-9A6E-41EE-9320-247B7193346D}">
      <formula1>"非課税0%,課税対象外0%,0％,　"</formula1>
    </dataValidation>
    <dataValidation type="whole" allowBlank="1" showInputMessage="1" showErrorMessage="1" sqref="C16:C105" xr:uid="{4776272E-D1A9-4F24-85DD-3B20C131F366}">
      <formula1>0</formula1>
      <formula2>99999999999</formula2>
    </dataValidation>
    <dataValidation type="decimal" operator="greaterThan" allowBlank="1" showInputMessage="1" showErrorMessage="1" sqref="L16:M105" xr:uid="{AA0C3508-8D03-4B46-A9E9-53E70D28360B}">
      <formula1>-999999999</formula1>
    </dataValidation>
    <dataValidation type="list" allowBlank="1" showInputMessage="1" showErrorMessage="1" sqref="U12" xr:uid="{AA0BCECB-0459-4F7B-BF29-37D6C91C25DA}">
      <formula1>"㊞,　"</formula1>
    </dataValidation>
  </dataValidations>
  <pageMargins left="0.66" right="0.54" top="0.26" bottom="0.51" header="0.2" footer="0.31496062992125984"/>
  <pageSetup paperSize="9" scale="64" fitToHeight="0" orientation="landscape" r:id="rId1"/>
  <headerFooter>
    <oddFooter>&amp;C&amp;P/&amp;N</oddFooter>
  </headerFooter>
  <rowBreaks count="3" manualBreakCount="3">
    <brk id="30" max="21" man="1"/>
    <brk id="55" max="21" man="1"/>
    <brk id="80" max="21" man="1"/>
  </rowBreaks>
  <ignoredErrors>
    <ignoredError sqref="M16 M17:M105" unlocked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8282F-AF5B-493A-864C-1806E3F17E55}">
  <sheetPr>
    <tabColor rgb="FF92D050"/>
    <pageSetUpPr fitToPage="1"/>
  </sheetPr>
  <dimension ref="A1:AD31"/>
  <sheetViews>
    <sheetView showGridLines="0" view="pageBreakPreview" zoomScale="60" zoomScaleNormal="60" workbookViewId="0">
      <selection activeCell="AB12" sqref="AB12"/>
    </sheetView>
  </sheetViews>
  <sheetFormatPr defaultColWidth="1.453125" defaultRowHeight="13"/>
  <cols>
    <col min="1" max="1" width="5.6328125" style="64" customWidth="1"/>
    <col min="2" max="2" width="8.6328125" style="64" customWidth="1"/>
    <col min="3" max="3" width="4.6328125" style="64" customWidth="1"/>
    <col min="4" max="4" width="11.6328125" style="64" customWidth="1"/>
    <col min="5" max="5" width="5.6328125" style="64" customWidth="1"/>
    <col min="6" max="6" width="24.6328125" style="64" customWidth="1"/>
    <col min="7" max="7" width="10.6328125" style="64" customWidth="1"/>
    <col min="8" max="8" width="15.6328125" style="64" customWidth="1"/>
    <col min="9" max="9" width="7.1796875" style="64" customWidth="1"/>
    <col min="10" max="10" width="6.6328125" style="64" customWidth="1"/>
    <col min="11" max="11" width="8.6328125" style="65" customWidth="1"/>
    <col min="12" max="12" width="4.6328125" style="65" customWidth="1"/>
    <col min="13" max="13" width="8.6328125" style="65" customWidth="1"/>
    <col min="14" max="15" width="6.6328125" style="64" customWidth="1"/>
    <col min="16" max="16" width="2.6328125" style="64" customWidth="1"/>
    <col min="17" max="17" width="1.6328125" style="64" customWidth="1"/>
    <col min="18" max="18" width="8.6328125" style="64" customWidth="1"/>
    <col min="19" max="19" width="13.6328125" style="64" customWidth="1"/>
    <col min="20" max="20" width="15.6328125" style="64" customWidth="1"/>
    <col min="21" max="21" width="10.6328125" style="64" customWidth="1"/>
    <col min="22" max="22" width="5.6328125" style="65" customWidth="1"/>
    <col min="23" max="23" width="5.6328125" style="64" customWidth="1"/>
    <col min="24" max="24" width="5.6328125" style="65" customWidth="1"/>
    <col min="25" max="25" width="5.6328125" style="64" customWidth="1"/>
    <col min="26" max="26" width="5.6328125" style="65" customWidth="1"/>
    <col min="27" max="27" width="5.6328125" style="64" customWidth="1"/>
    <col min="28" max="28" width="7.6328125" style="64" customWidth="1"/>
    <col min="29" max="29" width="3.6328125" style="64" customWidth="1"/>
    <col min="30" max="30" width="7.6328125" style="64" customWidth="1"/>
    <col min="31" max="16384" width="1.453125" style="64"/>
  </cols>
  <sheetData>
    <row r="1" spans="1:30" ht="3" customHeight="1"/>
    <row r="2" spans="1:30" ht="21.75" customHeight="1">
      <c r="T2" s="66" t="s">
        <v>94</v>
      </c>
      <c r="U2" s="132">
        <v>2025</v>
      </c>
      <c r="V2" s="67" t="s">
        <v>0</v>
      </c>
      <c r="W2" s="132">
        <v>4</v>
      </c>
      <c r="X2" s="67" t="s">
        <v>1</v>
      </c>
      <c r="Y2" s="132">
        <v>20</v>
      </c>
      <c r="Z2" s="67" t="s">
        <v>2</v>
      </c>
      <c r="AA2" s="68" t="s">
        <v>13</v>
      </c>
      <c r="AB2" s="133">
        <v>1</v>
      </c>
      <c r="AC2" s="69"/>
    </row>
    <row r="3" spans="1:30" ht="21.75" customHeight="1">
      <c r="H3" s="732" t="s">
        <v>120</v>
      </c>
      <c r="I3" s="733"/>
      <c r="J3" s="733"/>
      <c r="K3" s="733"/>
      <c r="L3" s="733"/>
      <c r="M3" s="733"/>
      <c r="N3" s="733"/>
      <c r="O3" s="733"/>
      <c r="T3" s="66" t="s">
        <v>95</v>
      </c>
      <c r="U3" s="132">
        <v>2025</v>
      </c>
      <c r="V3" s="67" t="s">
        <v>0</v>
      </c>
      <c r="W3" s="132">
        <v>4</v>
      </c>
      <c r="X3" s="67" t="s">
        <v>1</v>
      </c>
      <c r="Y3" s="132">
        <v>20</v>
      </c>
      <c r="Z3" s="67" t="s">
        <v>2</v>
      </c>
      <c r="AA3" s="70"/>
      <c r="AB3" s="70"/>
      <c r="AC3" s="71"/>
    </row>
    <row r="4" spans="1:30" ht="14.25" customHeight="1">
      <c r="H4" s="733"/>
      <c r="I4" s="733"/>
      <c r="J4" s="733"/>
      <c r="K4" s="733"/>
      <c r="L4" s="733"/>
      <c r="M4" s="733"/>
      <c r="N4" s="733"/>
      <c r="O4" s="733"/>
    </row>
    <row r="5" spans="1:30" ht="34.5" customHeight="1">
      <c r="B5" s="734" t="s">
        <v>46</v>
      </c>
      <c r="C5" s="734"/>
      <c r="D5" s="734"/>
      <c r="E5" s="734"/>
      <c r="F5" s="734"/>
      <c r="H5" s="733"/>
      <c r="I5" s="733"/>
      <c r="J5" s="733"/>
      <c r="K5" s="733"/>
      <c r="L5" s="733"/>
      <c r="M5" s="733"/>
      <c r="N5" s="733"/>
      <c r="O5" s="733"/>
      <c r="T5" s="72" t="s">
        <v>87</v>
      </c>
      <c r="U5" s="735" t="s">
        <v>126</v>
      </c>
      <c r="V5" s="736"/>
      <c r="W5" s="736"/>
      <c r="X5" s="736"/>
      <c r="Y5" s="736"/>
      <c r="Z5" s="736"/>
      <c r="AA5" s="736"/>
      <c r="AB5" s="737"/>
    </row>
    <row r="6" spans="1:30" ht="34.5" customHeight="1">
      <c r="B6" s="738" t="s">
        <v>47</v>
      </c>
      <c r="C6" s="738"/>
      <c r="D6" s="739" t="s">
        <v>72</v>
      </c>
      <c r="E6" s="739"/>
      <c r="F6" s="739"/>
      <c r="G6" s="70" t="s">
        <v>3</v>
      </c>
      <c r="I6" s="73"/>
      <c r="J6" s="73"/>
      <c r="K6" s="73"/>
      <c r="L6" s="73"/>
      <c r="M6" s="73"/>
      <c r="N6" s="73"/>
      <c r="O6" s="73"/>
      <c r="T6" s="74" t="s">
        <v>10</v>
      </c>
      <c r="U6" s="740" t="s">
        <v>125</v>
      </c>
      <c r="V6" s="740"/>
      <c r="W6" s="740"/>
      <c r="X6" s="740"/>
      <c r="Y6" s="740"/>
      <c r="Z6" s="740"/>
      <c r="AA6" s="740"/>
      <c r="AB6" s="741"/>
    </row>
    <row r="7" spans="1:30" ht="27.75" customHeight="1">
      <c r="B7" s="721" t="s">
        <v>66</v>
      </c>
      <c r="C7" s="721"/>
      <c r="D7" s="75" t="s">
        <v>64</v>
      </c>
      <c r="E7" s="722"/>
      <c r="F7" s="722"/>
      <c r="G7" s="76"/>
      <c r="H7" s="77"/>
      <c r="I7" s="723"/>
      <c r="J7" s="723"/>
      <c r="K7" s="723"/>
      <c r="L7" s="723"/>
      <c r="M7" s="723"/>
      <c r="N7" s="723"/>
      <c r="O7" s="723"/>
      <c r="P7" s="78"/>
      <c r="Q7" s="78"/>
      <c r="R7" s="78"/>
      <c r="S7" s="78"/>
    </row>
    <row r="8" spans="1:30" ht="20" customHeight="1">
      <c r="B8" s="721" t="s">
        <v>67</v>
      </c>
      <c r="C8" s="721"/>
      <c r="D8" s="79"/>
      <c r="E8" s="79"/>
      <c r="F8" s="79"/>
      <c r="G8" s="79"/>
      <c r="H8" s="77"/>
      <c r="I8" s="80"/>
      <c r="J8" s="80"/>
      <c r="K8" s="81"/>
      <c r="L8" s="81"/>
      <c r="M8" s="81"/>
      <c r="N8" s="80"/>
      <c r="O8" s="80"/>
      <c r="P8" s="77"/>
      <c r="Q8" s="77"/>
      <c r="R8" s="77"/>
      <c r="S8" s="82"/>
      <c r="T8" s="87" t="s">
        <v>55</v>
      </c>
      <c r="U8" s="131" t="s">
        <v>109</v>
      </c>
      <c r="V8" s="68" t="s">
        <v>4</v>
      </c>
      <c r="W8" s="726" t="s">
        <v>110</v>
      </c>
      <c r="X8" s="726"/>
      <c r="Y8" s="84"/>
      <c r="Z8" s="85"/>
      <c r="AA8" s="84"/>
      <c r="AB8" s="84"/>
      <c r="AC8" s="84"/>
      <c r="AD8" s="82"/>
    </row>
    <row r="9" spans="1:30" ht="20" customHeight="1">
      <c r="F9" s="86" t="s">
        <v>40</v>
      </c>
      <c r="G9" s="727" t="s">
        <v>37</v>
      </c>
      <c r="H9" s="728"/>
      <c r="I9" s="728" t="s">
        <v>38</v>
      </c>
      <c r="J9" s="728"/>
      <c r="K9" s="728"/>
      <c r="L9" s="728"/>
      <c r="M9" s="728" t="s">
        <v>48</v>
      </c>
      <c r="N9" s="728"/>
      <c r="O9" s="728"/>
      <c r="P9" s="728"/>
      <c r="Q9" s="728"/>
      <c r="R9" s="729"/>
      <c r="S9" s="82"/>
      <c r="T9" s="730" t="s">
        <v>5</v>
      </c>
      <c r="U9" s="731" t="s">
        <v>111</v>
      </c>
      <c r="V9" s="731"/>
      <c r="W9" s="731"/>
      <c r="X9" s="731"/>
      <c r="Y9" s="731"/>
      <c r="Z9" s="731"/>
      <c r="AA9" s="731"/>
      <c r="AB9" s="731"/>
      <c r="AC9" s="88"/>
      <c r="AD9" s="88"/>
    </row>
    <row r="10" spans="1:30" ht="26" customHeight="1">
      <c r="F10" s="89">
        <v>0.1</v>
      </c>
      <c r="G10" s="536">
        <f>SUMIF($U$16:$U$30,$F$10,$T$16:$T$30)</f>
        <v>1100</v>
      </c>
      <c r="H10" s="537"/>
      <c r="I10" s="537">
        <f>SUMIF($U$16:$U$30,$F$10,$T$16:$T$30)*0.1</f>
        <v>110</v>
      </c>
      <c r="J10" s="537"/>
      <c r="K10" s="537"/>
      <c r="L10" s="537"/>
      <c r="M10" s="546">
        <f>+G10+I10</f>
        <v>1210</v>
      </c>
      <c r="N10" s="547"/>
      <c r="O10" s="547"/>
      <c r="P10" s="547"/>
      <c r="Q10" s="547"/>
      <c r="R10" s="548"/>
      <c r="T10" s="730"/>
      <c r="U10" s="731"/>
      <c r="V10" s="731"/>
      <c r="W10" s="731"/>
      <c r="X10" s="731"/>
      <c r="Y10" s="731"/>
      <c r="Z10" s="731"/>
      <c r="AA10" s="731"/>
      <c r="AB10" s="731"/>
      <c r="AC10" s="88"/>
      <c r="AD10" s="88"/>
    </row>
    <row r="11" spans="1:30" ht="26" customHeight="1">
      <c r="F11" s="89" t="s">
        <v>39</v>
      </c>
      <c r="G11" s="536">
        <f>SUMIF($U$16:$U$30,$F$11,$T$16:$T$30)</f>
        <v>400</v>
      </c>
      <c r="H11" s="537"/>
      <c r="I11" s="537">
        <f>SUMIF($U$16:$U$30,$F$11,$T$16:$T$30)*0.08</f>
        <v>32</v>
      </c>
      <c r="J11" s="537"/>
      <c r="K11" s="537"/>
      <c r="L11" s="537"/>
      <c r="M11" s="546">
        <f>+G11+I11</f>
        <v>432</v>
      </c>
      <c r="N11" s="547"/>
      <c r="O11" s="547"/>
      <c r="P11" s="547"/>
      <c r="Q11" s="547"/>
      <c r="R11" s="548"/>
      <c r="S11" s="82"/>
      <c r="T11" s="87" t="s">
        <v>116</v>
      </c>
      <c r="U11" s="724" t="s">
        <v>112</v>
      </c>
      <c r="V11" s="724"/>
      <c r="W11" s="724"/>
      <c r="X11" s="724"/>
      <c r="Y11" s="724"/>
      <c r="Z11" s="724"/>
      <c r="AA11" s="724"/>
      <c r="AB11" s="724"/>
      <c r="AC11" s="90"/>
      <c r="AD11" s="90"/>
    </row>
    <row r="12" spans="1:30" ht="26" customHeight="1" thickBot="1">
      <c r="F12" s="91">
        <v>0</v>
      </c>
      <c r="G12" s="524">
        <f>SUMIF($U$16:$U$30,"課税対象外0%",$T$16:$T$30)+SUMIF($U$16:$U$30,"非課税0％",$T$16:$T$30)</f>
        <v>2550</v>
      </c>
      <c r="H12" s="525"/>
      <c r="I12" s="525">
        <v>0</v>
      </c>
      <c r="J12" s="525"/>
      <c r="K12" s="525"/>
      <c r="L12" s="525"/>
      <c r="M12" s="526">
        <f>+G12+I12</f>
        <v>2550</v>
      </c>
      <c r="N12" s="527"/>
      <c r="O12" s="527"/>
      <c r="P12" s="527"/>
      <c r="Q12" s="527"/>
      <c r="R12" s="528"/>
      <c r="S12" s="82"/>
      <c r="T12" s="87" t="s">
        <v>117</v>
      </c>
      <c r="U12" s="725" t="s">
        <v>113</v>
      </c>
      <c r="V12" s="725"/>
      <c r="W12" s="725"/>
      <c r="X12" s="725"/>
      <c r="Y12" s="725"/>
      <c r="Z12" s="725"/>
      <c r="AA12" s="725"/>
      <c r="AB12" s="337" t="s">
        <v>119</v>
      </c>
      <c r="AC12" s="70"/>
      <c r="AD12" s="70"/>
    </row>
    <row r="13" spans="1:30" ht="30" customHeight="1">
      <c r="F13" s="93" t="s">
        <v>34</v>
      </c>
      <c r="G13" s="706">
        <f>SUM(G10:G12)</f>
        <v>4050</v>
      </c>
      <c r="H13" s="707"/>
      <c r="I13" s="707">
        <f>SUM(I10:I12)</f>
        <v>142</v>
      </c>
      <c r="J13" s="707"/>
      <c r="K13" s="707"/>
      <c r="L13" s="707"/>
      <c r="M13" s="708">
        <f>SUM(M10:R12)</f>
        <v>4192</v>
      </c>
      <c r="N13" s="708"/>
      <c r="O13" s="708"/>
      <c r="P13" s="708"/>
      <c r="Q13" s="708"/>
      <c r="R13" s="709"/>
      <c r="S13" s="82"/>
      <c r="T13" s="87" t="s">
        <v>8</v>
      </c>
      <c r="U13" s="710" t="s">
        <v>92</v>
      </c>
      <c r="V13" s="710"/>
      <c r="W13" s="710"/>
      <c r="X13" s="68" t="s">
        <v>9</v>
      </c>
      <c r="Y13" s="710" t="s">
        <v>93</v>
      </c>
      <c r="Z13" s="710"/>
      <c r="AA13" s="710"/>
      <c r="AB13" s="710"/>
      <c r="AC13" s="88"/>
      <c r="AD13" s="82"/>
    </row>
    <row r="14" spans="1:30" ht="20" customHeight="1">
      <c r="F14" s="94"/>
      <c r="G14" s="95"/>
      <c r="H14" s="95"/>
      <c r="I14" s="95"/>
      <c r="J14" s="95"/>
      <c r="K14" s="96"/>
      <c r="L14" s="96"/>
      <c r="M14" s="96"/>
      <c r="N14" s="95"/>
      <c r="O14" s="95"/>
      <c r="P14" s="95"/>
      <c r="Q14" s="95"/>
      <c r="R14" s="95"/>
      <c r="S14" s="95"/>
      <c r="AC14" s="88"/>
      <c r="AD14" s="88"/>
    </row>
    <row r="15" spans="1:30" ht="30" customHeight="1">
      <c r="A15" s="97"/>
      <c r="B15" s="98" t="s">
        <v>105</v>
      </c>
      <c r="C15" s="716" t="s">
        <v>14</v>
      </c>
      <c r="D15" s="717"/>
      <c r="E15" s="99" t="s">
        <v>15</v>
      </c>
      <c r="F15" s="716" t="s">
        <v>103</v>
      </c>
      <c r="G15" s="718"/>
      <c r="H15" s="100" t="s">
        <v>100</v>
      </c>
      <c r="I15" s="716" t="s">
        <v>11</v>
      </c>
      <c r="J15" s="717"/>
      <c r="K15" s="716" t="s">
        <v>101</v>
      </c>
      <c r="L15" s="718"/>
      <c r="M15" s="717"/>
      <c r="N15" s="719" t="s">
        <v>102</v>
      </c>
      <c r="O15" s="719"/>
      <c r="P15" s="719"/>
      <c r="Q15" s="720"/>
      <c r="R15" s="98" t="s">
        <v>18</v>
      </c>
      <c r="S15" s="100" t="s">
        <v>25</v>
      </c>
      <c r="T15" s="101" t="s">
        <v>104</v>
      </c>
      <c r="U15" s="102" t="s">
        <v>12</v>
      </c>
      <c r="V15" s="716" t="s">
        <v>26</v>
      </c>
      <c r="W15" s="718"/>
      <c r="X15" s="718"/>
      <c r="Y15" s="718"/>
      <c r="Z15" s="718"/>
      <c r="AA15" s="718"/>
      <c r="AB15" s="717"/>
    </row>
    <row r="16" spans="1:30" s="65" customFormat="1" ht="33" customHeight="1">
      <c r="A16" s="103">
        <v>1</v>
      </c>
      <c r="B16" s="106">
        <v>45737</v>
      </c>
      <c r="C16" s="711">
        <v>6100000000</v>
      </c>
      <c r="D16" s="711"/>
      <c r="E16" s="107">
        <v>1</v>
      </c>
      <c r="F16" s="712" t="s">
        <v>98</v>
      </c>
      <c r="G16" s="712"/>
      <c r="H16" s="108" t="s">
        <v>107</v>
      </c>
      <c r="I16" s="713">
        <v>1234</v>
      </c>
      <c r="J16" s="713"/>
      <c r="K16" s="714"/>
      <c r="L16" s="714"/>
      <c r="M16" s="714"/>
      <c r="N16" s="714"/>
      <c r="O16" s="714"/>
      <c r="P16" s="714"/>
      <c r="Q16" s="714"/>
      <c r="R16" s="57">
        <v>1</v>
      </c>
      <c r="S16" s="109">
        <v>100</v>
      </c>
      <c r="T16" s="110">
        <f>+R16*S16</f>
        <v>100</v>
      </c>
      <c r="U16" s="111">
        <v>0.1</v>
      </c>
      <c r="V16" s="715"/>
      <c r="W16" s="715"/>
      <c r="X16" s="715"/>
      <c r="Y16" s="715"/>
      <c r="Z16" s="715"/>
      <c r="AA16" s="715"/>
      <c r="AB16" s="715"/>
    </row>
    <row r="17" spans="1:28" s="82" customFormat="1" ht="33" customHeight="1">
      <c r="A17" s="103">
        <f t="shared" ref="A17:A30" si="0">+A16+1</f>
        <v>2</v>
      </c>
      <c r="B17" s="112">
        <v>45767</v>
      </c>
      <c r="C17" s="701">
        <v>6200000000</v>
      </c>
      <c r="D17" s="701"/>
      <c r="E17" s="113">
        <v>1</v>
      </c>
      <c r="F17" s="702" t="s">
        <v>108</v>
      </c>
      <c r="G17" s="702"/>
      <c r="H17" s="114" t="s">
        <v>106</v>
      </c>
      <c r="I17" s="703">
        <v>5678</v>
      </c>
      <c r="J17" s="703"/>
      <c r="K17" s="704"/>
      <c r="L17" s="704"/>
      <c r="M17" s="704"/>
      <c r="N17" s="704"/>
      <c r="O17" s="704"/>
      <c r="P17" s="704"/>
      <c r="Q17" s="704"/>
      <c r="R17" s="59">
        <v>1</v>
      </c>
      <c r="S17" s="115">
        <v>1000</v>
      </c>
      <c r="T17" s="116">
        <f>+R17*S17</f>
        <v>1000</v>
      </c>
      <c r="U17" s="117">
        <v>0.1</v>
      </c>
      <c r="V17" s="705"/>
      <c r="W17" s="705"/>
      <c r="X17" s="705"/>
      <c r="Y17" s="705"/>
      <c r="Z17" s="705"/>
      <c r="AA17" s="705"/>
      <c r="AB17" s="705"/>
    </row>
    <row r="18" spans="1:28" s="82" customFormat="1" ht="33" customHeight="1">
      <c r="A18" s="103">
        <f t="shared" si="0"/>
        <v>3</v>
      </c>
      <c r="B18" s="112">
        <v>45767</v>
      </c>
      <c r="C18" s="701">
        <v>6200000001</v>
      </c>
      <c r="D18" s="701"/>
      <c r="E18" s="113">
        <v>1</v>
      </c>
      <c r="F18" s="702" t="s">
        <v>69</v>
      </c>
      <c r="G18" s="702"/>
      <c r="H18" s="114"/>
      <c r="I18" s="703"/>
      <c r="J18" s="703"/>
      <c r="K18" s="704"/>
      <c r="L18" s="704"/>
      <c r="M18" s="704"/>
      <c r="N18" s="704"/>
      <c r="O18" s="704"/>
      <c r="P18" s="704"/>
      <c r="Q18" s="704"/>
      <c r="R18" s="59">
        <v>1</v>
      </c>
      <c r="S18" s="115">
        <v>550</v>
      </c>
      <c r="T18" s="116">
        <f>+R18*S18</f>
        <v>550</v>
      </c>
      <c r="U18" s="117" t="s">
        <v>44</v>
      </c>
      <c r="V18" s="705" t="s">
        <v>97</v>
      </c>
      <c r="W18" s="705"/>
      <c r="X18" s="705"/>
      <c r="Y18" s="705"/>
      <c r="Z18" s="705"/>
      <c r="AA18" s="705"/>
      <c r="AB18" s="705"/>
    </row>
    <row r="19" spans="1:28" s="82" customFormat="1" ht="33" customHeight="1">
      <c r="A19" s="103">
        <f t="shared" si="0"/>
        <v>4</v>
      </c>
      <c r="B19" s="112">
        <v>45767</v>
      </c>
      <c r="C19" s="701">
        <v>6200000002</v>
      </c>
      <c r="D19" s="701"/>
      <c r="E19" s="113">
        <v>1</v>
      </c>
      <c r="F19" s="702" t="s">
        <v>70</v>
      </c>
      <c r="G19" s="702"/>
      <c r="H19" s="114"/>
      <c r="I19" s="703"/>
      <c r="J19" s="703"/>
      <c r="K19" s="704"/>
      <c r="L19" s="704"/>
      <c r="M19" s="704"/>
      <c r="N19" s="704"/>
      <c r="O19" s="704"/>
      <c r="P19" s="704"/>
      <c r="Q19" s="704"/>
      <c r="R19" s="59">
        <v>2</v>
      </c>
      <c r="S19" s="115">
        <v>200</v>
      </c>
      <c r="T19" s="116">
        <f>+R19*S19</f>
        <v>400</v>
      </c>
      <c r="U19" s="117" t="s">
        <v>33</v>
      </c>
      <c r="V19" s="705"/>
      <c r="W19" s="705"/>
      <c r="X19" s="705"/>
      <c r="Y19" s="705"/>
      <c r="Z19" s="705"/>
      <c r="AA19" s="705"/>
      <c r="AB19" s="705"/>
    </row>
    <row r="20" spans="1:28" s="82" customFormat="1" ht="33" customHeight="1">
      <c r="A20" s="103">
        <f t="shared" si="0"/>
        <v>5</v>
      </c>
      <c r="B20" s="112">
        <v>45767</v>
      </c>
      <c r="C20" s="701">
        <v>6200000002</v>
      </c>
      <c r="D20" s="701"/>
      <c r="E20" s="113">
        <v>2</v>
      </c>
      <c r="F20" s="702" t="s">
        <v>99</v>
      </c>
      <c r="G20" s="702"/>
      <c r="H20" s="114"/>
      <c r="I20" s="703"/>
      <c r="J20" s="703"/>
      <c r="K20" s="704"/>
      <c r="L20" s="704"/>
      <c r="M20" s="704"/>
      <c r="N20" s="704"/>
      <c r="O20" s="704"/>
      <c r="P20" s="704"/>
      <c r="Q20" s="704"/>
      <c r="R20" s="59">
        <v>1</v>
      </c>
      <c r="S20" s="115">
        <v>2000</v>
      </c>
      <c r="T20" s="116">
        <f>+R20*S20</f>
        <v>2000</v>
      </c>
      <c r="U20" s="117" t="s">
        <v>96</v>
      </c>
      <c r="V20" s="705"/>
      <c r="W20" s="705"/>
      <c r="X20" s="705"/>
      <c r="Y20" s="705"/>
      <c r="Z20" s="705"/>
      <c r="AA20" s="705"/>
      <c r="AB20" s="705"/>
    </row>
    <row r="21" spans="1:28" s="82" customFormat="1" ht="33" customHeight="1">
      <c r="A21" s="103">
        <f t="shared" si="0"/>
        <v>6</v>
      </c>
      <c r="B21" s="112"/>
      <c r="C21" s="701"/>
      <c r="D21" s="701"/>
      <c r="E21" s="113"/>
      <c r="F21" s="702"/>
      <c r="G21" s="702"/>
      <c r="H21" s="114"/>
      <c r="I21" s="703"/>
      <c r="J21" s="703"/>
      <c r="K21" s="704"/>
      <c r="L21" s="704"/>
      <c r="M21" s="704"/>
      <c r="N21" s="704"/>
      <c r="O21" s="704"/>
      <c r="P21" s="704"/>
      <c r="Q21" s="704"/>
      <c r="R21" s="59"/>
      <c r="S21" s="115"/>
      <c r="T21" s="116"/>
      <c r="U21" s="117"/>
      <c r="V21" s="705"/>
      <c r="W21" s="705"/>
      <c r="X21" s="705"/>
      <c r="Y21" s="705"/>
      <c r="Z21" s="705"/>
      <c r="AA21" s="705"/>
      <c r="AB21" s="705"/>
    </row>
    <row r="22" spans="1:28" ht="33" customHeight="1">
      <c r="A22" s="103">
        <f t="shared" si="0"/>
        <v>7</v>
      </c>
      <c r="B22" s="112"/>
      <c r="C22" s="701"/>
      <c r="D22" s="701"/>
      <c r="E22" s="113"/>
      <c r="F22" s="702"/>
      <c r="G22" s="702"/>
      <c r="H22" s="114"/>
      <c r="I22" s="703"/>
      <c r="J22" s="703"/>
      <c r="K22" s="704"/>
      <c r="L22" s="704"/>
      <c r="M22" s="704"/>
      <c r="N22" s="704"/>
      <c r="O22" s="704"/>
      <c r="P22" s="704"/>
      <c r="Q22" s="704"/>
      <c r="R22" s="59"/>
      <c r="S22" s="115"/>
      <c r="T22" s="116"/>
      <c r="U22" s="117"/>
      <c r="V22" s="705"/>
      <c r="W22" s="705"/>
      <c r="X22" s="705"/>
      <c r="Y22" s="705"/>
      <c r="Z22" s="705"/>
      <c r="AA22" s="705"/>
      <c r="AB22" s="705"/>
    </row>
    <row r="23" spans="1:28" ht="33" customHeight="1">
      <c r="A23" s="103">
        <f t="shared" si="0"/>
        <v>8</v>
      </c>
      <c r="B23" s="112"/>
      <c r="C23" s="701"/>
      <c r="D23" s="701"/>
      <c r="E23" s="113"/>
      <c r="F23" s="702"/>
      <c r="G23" s="702"/>
      <c r="H23" s="114"/>
      <c r="I23" s="703"/>
      <c r="J23" s="703"/>
      <c r="K23" s="704"/>
      <c r="L23" s="704"/>
      <c r="M23" s="704"/>
      <c r="N23" s="704"/>
      <c r="O23" s="704"/>
      <c r="P23" s="704"/>
      <c r="Q23" s="704"/>
      <c r="R23" s="59"/>
      <c r="S23" s="115"/>
      <c r="T23" s="116">
        <f t="shared" ref="T23:T30" si="1">+R23*S23</f>
        <v>0</v>
      </c>
      <c r="U23" s="117"/>
      <c r="V23" s="705"/>
      <c r="W23" s="705"/>
      <c r="X23" s="705"/>
      <c r="Y23" s="705"/>
      <c r="Z23" s="705"/>
      <c r="AA23" s="705"/>
      <c r="AB23" s="705"/>
    </row>
    <row r="24" spans="1:28" ht="33" customHeight="1">
      <c r="A24" s="103">
        <f t="shared" si="0"/>
        <v>9</v>
      </c>
      <c r="B24" s="112"/>
      <c r="C24" s="701"/>
      <c r="D24" s="701"/>
      <c r="E24" s="113"/>
      <c r="F24" s="702"/>
      <c r="G24" s="702"/>
      <c r="H24" s="114"/>
      <c r="I24" s="703"/>
      <c r="J24" s="703"/>
      <c r="K24" s="704"/>
      <c r="L24" s="704"/>
      <c r="M24" s="704"/>
      <c r="N24" s="704"/>
      <c r="O24" s="704"/>
      <c r="P24" s="704"/>
      <c r="Q24" s="704"/>
      <c r="R24" s="59"/>
      <c r="S24" s="115"/>
      <c r="T24" s="116">
        <f t="shared" si="1"/>
        <v>0</v>
      </c>
      <c r="U24" s="117"/>
      <c r="V24" s="705"/>
      <c r="W24" s="705"/>
      <c r="X24" s="705"/>
      <c r="Y24" s="705"/>
      <c r="Z24" s="705"/>
      <c r="AA24" s="705"/>
      <c r="AB24" s="705"/>
    </row>
    <row r="25" spans="1:28" ht="33" customHeight="1">
      <c r="A25" s="103">
        <f t="shared" si="0"/>
        <v>10</v>
      </c>
      <c r="B25" s="112"/>
      <c r="C25" s="701"/>
      <c r="D25" s="701"/>
      <c r="E25" s="113"/>
      <c r="F25" s="702"/>
      <c r="G25" s="702"/>
      <c r="H25" s="114"/>
      <c r="I25" s="703"/>
      <c r="J25" s="703"/>
      <c r="K25" s="704"/>
      <c r="L25" s="704"/>
      <c r="M25" s="704"/>
      <c r="N25" s="704"/>
      <c r="O25" s="704"/>
      <c r="P25" s="704"/>
      <c r="Q25" s="704"/>
      <c r="R25" s="59"/>
      <c r="S25" s="115"/>
      <c r="T25" s="116">
        <f t="shared" si="1"/>
        <v>0</v>
      </c>
      <c r="U25" s="117"/>
      <c r="V25" s="705"/>
      <c r="W25" s="705"/>
      <c r="X25" s="705"/>
      <c r="Y25" s="705"/>
      <c r="Z25" s="705"/>
      <c r="AA25" s="705"/>
      <c r="AB25" s="705"/>
    </row>
    <row r="26" spans="1:28" ht="33" customHeight="1">
      <c r="A26" s="103">
        <f t="shared" si="0"/>
        <v>11</v>
      </c>
      <c r="B26" s="112"/>
      <c r="C26" s="701"/>
      <c r="D26" s="701"/>
      <c r="E26" s="113"/>
      <c r="F26" s="702"/>
      <c r="G26" s="702"/>
      <c r="H26" s="114"/>
      <c r="I26" s="703"/>
      <c r="J26" s="703"/>
      <c r="K26" s="704"/>
      <c r="L26" s="704"/>
      <c r="M26" s="704"/>
      <c r="N26" s="704"/>
      <c r="O26" s="704"/>
      <c r="P26" s="704"/>
      <c r="Q26" s="704"/>
      <c r="R26" s="59"/>
      <c r="S26" s="115"/>
      <c r="T26" s="116">
        <f t="shared" si="1"/>
        <v>0</v>
      </c>
      <c r="U26" s="117"/>
      <c r="V26" s="705"/>
      <c r="W26" s="705"/>
      <c r="X26" s="705"/>
      <c r="Y26" s="705"/>
      <c r="Z26" s="705"/>
      <c r="AA26" s="705"/>
      <c r="AB26" s="705"/>
    </row>
    <row r="27" spans="1:28" ht="33" customHeight="1">
      <c r="A27" s="103">
        <f t="shared" si="0"/>
        <v>12</v>
      </c>
      <c r="B27" s="112"/>
      <c r="C27" s="701"/>
      <c r="D27" s="701"/>
      <c r="E27" s="113"/>
      <c r="F27" s="702"/>
      <c r="G27" s="702"/>
      <c r="H27" s="114"/>
      <c r="I27" s="703"/>
      <c r="J27" s="703"/>
      <c r="K27" s="704"/>
      <c r="L27" s="704"/>
      <c r="M27" s="704"/>
      <c r="N27" s="704"/>
      <c r="O27" s="704"/>
      <c r="P27" s="704"/>
      <c r="Q27" s="704"/>
      <c r="R27" s="59"/>
      <c r="S27" s="115"/>
      <c r="T27" s="116">
        <f t="shared" si="1"/>
        <v>0</v>
      </c>
      <c r="U27" s="117"/>
      <c r="V27" s="705"/>
      <c r="W27" s="705"/>
      <c r="X27" s="705"/>
      <c r="Y27" s="705"/>
      <c r="Z27" s="705"/>
      <c r="AA27" s="705"/>
      <c r="AB27" s="705"/>
    </row>
    <row r="28" spans="1:28" ht="33" customHeight="1">
      <c r="A28" s="103">
        <f t="shared" si="0"/>
        <v>13</v>
      </c>
      <c r="B28" s="112"/>
      <c r="C28" s="701"/>
      <c r="D28" s="701"/>
      <c r="E28" s="113"/>
      <c r="F28" s="702"/>
      <c r="G28" s="702"/>
      <c r="H28" s="114"/>
      <c r="I28" s="703"/>
      <c r="J28" s="703"/>
      <c r="K28" s="704"/>
      <c r="L28" s="704"/>
      <c r="M28" s="704"/>
      <c r="N28" s="704"/>
      <c r="O28" s="704"/>
      <c r="P28" s="704"/>
      <c r="Q28" s="704"/>
      <c r="R28" s="59"/>
      <c r="S28" s="115"/>
      <c r="T28" s="116">
        <f t="shared" si="1"/>
        <v>0</v>
      </c>
      <c r="U28" s="117"/>
      <c r="V28" s="705"/>
      <c r="W28" s="705"/>
      <c r="X28" s="705"/>
      <c r="Y28" s="705"/>
      <c r="Z28" s="705"/>
      <c r="AA28" s="705"/>
      <c r="AB28" s="705"/>
    </row>
    <row r="29" spans="1:28" ht="33" customHeight="1">
      <c r="A29" s="103">
        <f t="shared" si="0"/>
        <v>14</v>
      </c>
      <c r="B29" s="112"/>
      <c r="C29" s="701"/>
      <c r="D29" s="701"/>
      <c r="E29" s="113"/>
      <c r="F29" s="702"/>
      <c r="G29" s="702"/>
      <c r="H29" s="114"/>
      <c r="I29" s="703"/>
      <c r="J29" s="703"/>
      <c r="K29" s="704"/>
      <c r="L29" s="704"/>
      <c r="M29" s="704"/>
      <c r="N29" s="704"/>
      <c r="O29" s="704"/>
      <c r="P29" s="704"/>
      <c r="Q29" s="704"/>
      <c r="R29" s="59"/>
      <c r="S29" s="115"/>
      <c r="T29" s="116">
        <f t="shared" si="1"/>
        <v>0</v>
      </c>
      <c r="U29" s="117"/>
      <c r="V29" s="705"/>
      <c r="W29" s="705"/>
      <c r="X29" s="705"/>
      <c r="Y29" s="705"/>
      <c r="Z29" s="705"/>
      <c r="AA29" s="705"/>
      <c r="AB29" s="705"/>
    </row>
    <row r="30" spans="1:28" ht="33" customHeight="1">
      <c r="A30" s="103">
        <f t="shared" si="0"/>
        <v>15</v>
      </c>
      <c r="B30" s="118"/>
      <c r="C30" s="696"/>
      <c r="D30" s="696"/>
      <c r="E30" s="119"/>
      <c r="F30" s="697"/>
      <c r="G30" s="697"/>
      <c r="H30" s="120"/>
      <c r="I30" s="698"/>
      <c r="J30" s="698"/>
      <c r="K30" s="699"/>
      <c r="L30" s="699"/>
      <c r="M30" s="699"/>
      <c r="N30" s="699"/>
      <c r="O30" s="699"/>
      <c r="P30" s="699"/>
      <c r="Q30" s="699"/>
      <c r="R30" s="61"/>
      <c r="S30" s="121"/>
      <c r="T30" s="122">
        <f t="shared" si="1"/>
        <v>0</v>
      </c>
      <c r="U30" s="123"/>
      <c r="V30" s="700"/>
      <c r="W30" s="700"/>
      <c r="X30" s="700"/>
      <c r="Y30" s="700"/>
      <c r="Z30" s="700"/>
      <c r="AA30" s="700"/>
      <c r="AB30" s="700"/>
    </row>
    <row r="31" spans="1:28" ht="13" customHeight="1">
      <c r="I31" s="104"/>
      <c r="J31" s="104"/>
      <c r="K31" s="105"/>
      <c r="L31" s="105"/>
      <c r="M31" s="105"/>
      <c r="N31" s="105"/>
      <c r="O31" s="105"/>
      <c r="P31" s="105"/>
      <c r="Q31" s="105"/>
    </row>
  </sheetData>
  <sheetProtection formatCells="0"/>
  <dataConsolidate/>
  <mergeCells count="128">
    <mergeCell ref="H3:O5"/>
    <mergeCell ref="B5:F5"/>
    <mergeCell ref="U5:AB5"/>
    <mergeCell ref="B6:C6"/>
    <mergeCell ref="D6:F6"/>
    <mergeCell ref="U6:AB6"/>
    <mergeCell ref="G10:H10"/>
    <mergeCell ref="I10:L10"/>
    <mergeCell ref="M10:R10"/>
    <mergeCell ref="G11:H11"/>
    <mergeCell ref="I11:L11"/>
    <mergeCell ref="M11:R11"/>
    <mergeCell ref="B7:C7"/>
    <mergeCell ref="E7:F7"/>
    <mergeCell ref="I7:O7"/>
    <mergeCell ref="B8:C8"/>
    <mergeCell ref="U11:AB11"/>
    <mergeCell ref="G12:H12"/>
    <mergeCell ref="I12:L12"/>
    <mergeCell ref="M12:R12"/>
    <mergeCell ref="U12:AA12"/>
    <mergeCell ref="W8:X8"/>
    <mergeCell ref="G9:H9"/>
    <mergeCell ref="I9:L9"/>
    <mergeCell ref="M9:R9"/>
    <mergeCell ref="T9:T10"/>
    <mergeCell ref="U9:AB10"/>
    <mergeCell ref="G13:H13"/>
    <mergeCell ref="I13:L13"/>
    <mergeCell ref="M13:R13"/>
    <mergeCell ref="U13:W13"/>
    <mergeCell ref="Y13:AB13"/>
    <mergeCell ref="C16:D16"/>
    <mergeCell ref="F16:G16"/>
    <mergeCell ref="I16:J16"/>
    <mergeCell ref="K16:M16"/>
    <mergeCell ref="N16:Q16"/>
    <mergeCell ref="V16:AB16"/>
    <mergeCell ref="C15:D15"/>
    <mergeCell ref="F15:G15"/>
    <mergeCell ref="I15:J15"/>
    <mergeCell ref="K15:M15"/>
    <mergeCell ref="N15:Q15"/>
    <mergeCell ref="V15:AB15"/>
    <mergeCell ref="C18:D18"/>
    <mergeCell ref="F18:G18"/>
    <mergeCell ref="I18:J18"/>
    <mergeCell ref="K18:M18"/>
    <mergeCell ref="N18:Q18"/>
    <mergeCell ref="V18:AB18"/>
    <mergeCell ref="C17:D17"/>
    <mergeCell ref="F17:G17"/>
    <mergeCell ref="I17:J17"/>
    <mergeCell ref="K17:M17"/>
    <mergeCell ref="N17:Q17"/>
    <mergeCell ref="V17:AB17"/>
    <mergeCell ref="C20:D20"/>
    <mergeCell ref="F20:G20"/>
    <mergeCell ref="I20:J20"/>
    <mergeCell ref="K20:M20"/>
    <mergeCell ref="N20:Q20"/>
    <mergeCell ref="V20:AB20"/>
    <mergeCell ref="C19:D19"/>
    <mergeCell ref="F19:G19"/>
    <mergeCell ref="I19:J19"/>
    <mergeCell ref="K19:M19"/>
    <mergeCell ref="N19:Q19"/>
    <mergeCell ref="V19:AB19"/>
    <mergeCell ref="C22:D22"/>
    <mergeCell ref="F22:G22"/>
    <mergeCell ref="I22:J22"/>
    <mergeCell ref="K22:M22"/>
    <mergeCell ref="N22:Q22"/>
    <mergeCell ref="V22:AB22"/>
    <mergeCell ref="C21:D21"/>
    <mergeCell ref="F21:G21"/>
    <mergeCell ref="I21:J21"/>
    <mergeCell ref="K21:M21"/>
    <mergeCell ref="N21:Q21"/>
    <mergeCell ref="V21:AB21"/>
    <mergeCell ref="C24:D24"/>
    <mergeCell ref="F24:G24"/>
    <mergeCell ref="I24:J24"/>
    <mergeCell ref="K24:M24"/>
    <mergeCell ref="N24:Q24"/>
    <mergeCell ref="V24:AB24"/>
    <mergeCell ref="C23:D23"/>
    <mergeCell ref="F23:G23"/>
    <mergeCell ref="I23:J23"/>
    <mergeCell ref="K23:M23"/>
    <mergeCell ref="N23:Q23"/>
    <mergeCell ref="V23:AB23"/>
    <mergeCell ref="C26:D26"/>
    <mergeCell ref="F26:G26"/>
    <mergeCell ref="I26:J26"/>
    <mergeCell ref="K26:M26"/>
    <mergeCell ref="N26:Q26"/>
    <mergeCell ref="V26:AB26"/>
    <mergeCell ref="C25:D25"/>
    <mergeCell ref="F25:G25"/>
    <mergeCell ref="I25:J25"/>
    <mergeCell ref="K25:M25"/>
    <mergeCell ref="N25:Q25"/>
    <mergeCell ref="V25:AB25"/>
    <mergeCell ref="C28:D28"/>
    <mergeCell ref="F28:G28"/>
    <mergeCell ref="I28:J28"/>
    <mergeCell ref="K28:M28"/>
    <mergeCell ref="N28:Q28"/>
    <mergeCell ref="V28:AB28"/>
    <mergeCell ref="C27:D27"/>
    <mergeCell ref="F27:G27"/>
    <mergeCell ref="I27:J27"/>
    <mergeCell ref="K27:M27"/>
    <mergeCell ref="N27:Q27"/>
    <mergeCell ref="V27:AB27"/>
    <mergeCell ref="C30:D30"/>
    <mergeCell ref="F30:G30"/>
    <mergeCell ref="I30:J30"/>
    <mergeCell ref="K30:M30"/>
    <mergeCell ref="N30:Q30"/>
    <mergeCell ref="V30:AB30"/>
    <mergeCell ref="C29:D29"/>
    <mergeCell ref="F29:G29"/>
    <mergeCell ref="I29:J29"/>
    <mergeCell ref="K29:M29"/>
    <mergeCell ref="N29:Q29"/>
    <mergeCell ref="V29:AB29"/>
  </mergeCells>
  <phoneticPr fontId="10"/>
  <dataValidations count="13">
    <dataValidation type="list" allowBlank="1" showInputMessage="1" showErrorMessage="1" sqref="AB12" xr:uid="{330EDBDC-5809-4C86-A205-6D439D3196EC}">
      <formula1>"㊞,　"</formula1>
    </dataValidation>
    <dataValidation type="decimal" operator="greaterThan" allowBlank="1" showInputMessage="1" showErrorMessage="1" sqref="S16:T30" xr:uid="{829A2200-57B1-493C-929A-5E49191041D0}">
      <formula1>-999999999</formula1>
    </dataValidation>
    <dataValidation type="whole" allowBlank="1" showInputMessage="1" showErrorMessage="1" sqref="C16:D30" xr:uid="{F2AF87B6-1238-4B48-93DD-8301CF8D075A}">
      <formula1>0</formula1>
      <formula2>99999999999</formula2>
    </dataValidation>
    <dataValidation type="list" allowBlank="1" showInputMessage="1" showErrorMessage="1" sqref="F12" xr:uid="{65B0A43C-0B5A-4BCA-9B47-F5EBB075B0E7}">
      <formula1>"非課税0%,課税対象外0%,0％,　"</formula1>
    </dataValidation>
    <dataValidation type="list" allowBlank="1" showInputMessage="1" showErrorMessage="1" sqref="U19" xr:uid="{0C9F1806-FAB0-469D-BDA9-B71CA0FC7F61}">
      <formula1>"１０％,軽減8%,非課税0％,課税対象外0%"</formula1>
    </dataValidation>
    <dataValidation type="list" allowBlank="1" showInputMessage="1" showErrorMessage="1" sqref="U18 U16" xr:uid="{32D742BF-9FDB-4F60-8AAC-016C8F9792F5}">
      <formula1>"１０％,軽減8%,非課税0%,課税対象外0%"</formula1>
    </dataValidation>
    <dataValidation type="list" allowBlank="1" showInputMessage="1" showErrorMessage="1" sqref="U17 U20:U30" xr:uid="{8A2CF1D5-374F-4D6F-9B0E-913D375DE1D6}">
      <formula1>"１０％,軽減8%,非課税0％,課税対象外0％"</formula1>
    </dataValidation>
    <dataValidation type="whole" allowBlank="1" showInputMessage="1" showErrorMessage="1" sqref="R16:R30" xr:uid="{61767DFD-ABC1-40BD-8F72-589D81E9A2B6}">
      <formula1>-9999</formula1>
      <formula2>9999</formula2>
    </dataValidation>
    <dataValidation type="whole" allowBlank="1" showInputMessage="1" showErrorMessage="1" sqref="U2:U3" xr:uid="{50944C5A-E356-48FF-A2AF-0AD804D44A43}">
      <formula1>2000</formula1>
      <formula2>2100</formula2>
    </dataValidation>
    <dataValidation type="whole" allowBlank="1" showInputMessage="1" showErrorMessage="1" sqref="W2:W3" xr:uid="{ACCBC7E1-FB87-48E2-A991-D86547BADC38}">
      <formula1>1</formula1>
      <formula2>12</formula2>
    </dataValidation>
    <dataValidation type="whole" allowBlank="1" showInputMessage="1" showErrorMessage="1" sqref="E16:E30" xr:uid="{18F2EA12-B52F-4A52-99C3-0C19C08B957E}">
      <formula1>1</formula1>
      <formula2>9999</formula2>
    </dataValidation>
    <dataValidation type="whole" allowBlank="1" showInputMessage="1" showErrorMessage="1" sqref="Y2:Y3" xr:uid="{50B775BE-0DAC-42FE-A4CD-90AD7C92D26F}">
      <formula1>1</formula1>
      <formula2>31</formula2>
    </dataValidation>
    <dataValidation imeMode="halfAlpha" allowBlank="1" showInputMessage="1" showErrorMessage="1" sqref="H16:J30" xr:uid="{54FB27C5-1CEE-4F3F-AE7D-D7D8836866F2}"/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2" fitToHeight="0" orientation="landscape" blackAndWhite="1" r:id="rId1"/>
  <headerFooter>
    <oddFooter>&amp;C&amp;P/&amp;N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EB2A2-F8C0-4EFF-A838-89E7B00DC899}">
  <sheetPr>
    <tabColor rgb="FFFFFF00"/>
    <pageSetUpPr fitToPage="1"/>
  </sheetPr>
  <dimension ref="A1:AD131"/>
  <sheetViews>
    <sheetView showGridLines="0" view="pageBreakPreview" zoomScale="60" zoomScaleNormal="60" workbookViewId="0">
      <selection activeCell="D6" sqref="D6:F6"/>
    </sheetView>
  </sheetViews>
  <sheetFormatPr defaultColWidth="1.453125" defaultRowHeight="13"/>
  <cols>
    <col min="1" max="1" width="5.6328125" style="64" customWidth="1"/>
    <col min="2" max="2" width="8.6328125" style="64" customWidth="1"/>
    <col min="3" max="3" width="4.6328125" style="64" customWidth="1"/>
    <col min="4" max="4" width="11.6328125" style="64" customWidth="1"/>
    <col min="5" max="5" width="5.6328125" style="64" customWidth="1"/>
    <col min="6" max="6" width="24.6328125" style="64" customWidth="1"/>
    <col min="7" max="7" width="10.6328125" style="64" customWidth="1"/>
    <col min="8" max="8" width="15.6328125" style="64" customWidth="1"/>
    <col min="9" max="9" width="7.6328125" style="64" customWidth="1"/>
    <col min="10" max="10" width="6.6328125" style="64" customWidth="1"/>
    <col min="11" max="11" width="8.6328125" style="65" customWidth="1"/>
    <col min="12" max="12" width="4.6328125" style="65" customWidth="1"/>
    <col min="13" max="13" width="8.6328125" style="65" customWidth="1"/>
    <col min="14" max="15" width="6.6328125" style="64" customWidth="1"/>
    <col min="16" max="16" width="2.6328125" style="64" customWidth="1"/>
    <col min="17" max="17" width="1.6328125" style="64" customWidth="1"/>
    <col min="18" max="18" width="8.6328125" style="64" customWidth="1"/>
    <col min="19" max="19" width="13.6328125" style="64" customWidth="1"/>
    <col min="20" max="20" width="15.6328125" style="64" customWidth="1"/>
    <col min="21" max="21" width="10.6328125" style="64" customWidth="1"/>
    <col min="22" max="22" width="5.6328125" style="65" customWidth="1"/>
    <col min="23" max="23" width="5.6328125" style="64" customWidth="1"/>
    <col min="24" max="24" width="5.6328125" style="65" customWidth="1"/>
    <col min="25" max="25" width="5.6328125" style="64" customWidth="1"/>
    <col min="26" max="26" width="5.6328125" style="65" customWidth="1"/>
    <col min="27" max="27" width="5.6328125" style="64" customWidth="1"/>
    <col min="28" max="28" width="7.6328125" style="64" customWidth="1"/>
    <col min="29" max="29" width="3.6328125" style="64" customWidth="1"/>
    <col min="30" max="30" width="7.6328125" style="64" customWidth="1"/>
    <col min="31" max="16384" width="1.453125" style="64"/>
  </cols>
  <sheetData>
    <row r="1" spans="1:30" ht="3" customHeight="1"/>
    <row r="2" spans="1:30" ht="21.75" customHeight="1">
      <c r="T2" s="66" t="s">
        <v>94</v>
      </c>
      <c r="U2" s="132"/>
      <c r="V2" s="67" t="s">
        <v>0</v>
      </c>
      <c r="W2" s="132"/>
      <c r="X2" s="67" t="s">
        <v>1</v>
      </c>
      <c r="Y2" s="132"/>
      <c r="Z2" s="67" t="s">
        <v>2</v>
      </c>
      <c r="AA2" s="68" t="s">
        <v>13</v>
      </c>
      <c r="AB2" s="133"/>
      <c r="AC2" s="69"/>
    </row>
    <row r="3" spans="1:30" ht="21.75" customHeight="1">
      <c r="H3" s="732" t="s">
        <v>120</v>
      </c>
      <c r="I3" s="733"/>
      <c r="J3" s="733"/>
      <c r="K3" s="733"/>
      <c r="L3" s="733"/>
      <c r="M3" s="733"/>
      <c r="N3" s="733"/>
      <c r="O3" s="733"/>
      <c r="T3" s="66" t="s">
        <v>95</v>
      </c>
      <c r="U3" s="132"/>
      <c r="V3" s="67" t="s">
        <v>0</v>
      </c>
      <c r="W3" s="132"/>
      <c r="X3" s="67" t="s">
        <v>1</v>
      </c>
      <c r="Y3" s="132"/>
      <c r="Z3" s="67" t="s">
        <v>2</v>
      </c>
      <c r="AA3" s="70"/>
      <c r="AB3" s="70"/>
      <c r="AC3" s="71"/>
    </row>
    <row r="4" spans="1:30" ht="14.25" customHeight="1">
      <c r="H4" s="733"/>
      <c r="I4" s="733"/>
      <c r="J4" s="733"/>
      <c r="K4" s="733"/>
      <c r="L4" s="733"/>
      <c r="M4" s="733"/>
      <c r="N4" s="733"/>
      <c r="O4" s="733"/>
    </row>
    <row r="5" spans="1:30" ht="34.5" customHeight="1">
      <c r="B5" s="734" t="s">
        <v>46</v>
      </c>
      <c r="C5" s="734"/>
      <c r="D5" s="734"/>
      <c r="E5" s="734"/>
      <c r="F5" s="734"/>
      <c r="H5" s="733"/>
      <c r="I5" s="733"/>
      <c r="J5" s="733"/>
      <c r="K5" s="733"/>
      <c r="L5" s="733"/>
      <c r="M5" s="733"/>
      <c r="N5" s="733"/>
      <c r="O5" s="733"/>
      <c r="T5" s="72" t="s">
        <v>87</v>
      </c>
      <c r="U5" s="736"/>
      <c r="V5" s="736"/>
      <c r="W5" s="736"/>
      <c r="X5" s="736"/>
      <c r="Y5" s="736"/>
      <c r="Z5" s="736"/>
      <c r="AA5" s="736"/>
      <c r="AB5" s="737"/>
    </row>
    <row r="6" spans="1:30" ht="34.5" customHeight="1">
      <c r="B6" s="738" t="s">
        <v>47</v>
      </c>
      <c r="C6" s="738"/>
      <c r="D6" s="739"/>
      <c r="E6" s="739"/>
      <c r="F6" s="739"/>
      <c r="G6" s="70" t="s">
        <v>3</v>
      </c>
      <c r="I6" s="73"/>
      <c r="J6" s="73"/>
      <c r="K6" s="73"/>
      <c r="L6" s="73"/>
      <c r="M6" s="73"/>
      <c r="N6" s="73"/>
      <c r="O6" s="73"/>
      <c r="T6" s="74" t="s">
        <v>10</v>
      </c>
      <c r="U6" s="740"/>
      <c r="V6" s="740"/>
      <c r="W6" s="740"/>
      <c r="X6" s="740"/>
      <c r="Y6" s="740"/>
      <c r="Z6" s="740"/>
      <c r="AA6" s="740"/>
      <c r="AB6" s="741"/>
    </row>
    <row r="7" spans="1:30" ht="27.75" customHeight="1">
      <c r="B7" s="721" t="s">
        <v>66</v>
      </c>
      <c r="C7" s="721"/>
      <c r="D7" s="75" t="s">
        <v>64</v>
      </c>
      <c r="E7" s="722"/>
      <c r="F7" s="722"/>
      <c r="G7" s="76"/>
      <c r="H7" s="77"/>
      <c r="I7" s="723"/>
      <c r="J7" s="723"/>
      <c r="K7" s="723"/>
      <c r="L7" s="723"/>
      <c r="M7" s="723"/>
      <c r="N7" s="723"/>
      <c r="O7" s="723"/>
      <c r="P7" s="78"/>
      <c r="Q7" s="78"/>
      <c r="R7" s="78"/>
      <c r="S7" s="78"/>
    </row>
    <row r="8" spans="1:30" ht="20" customHeight="1">
      <c r="B8" s="721" t="s">
        <v>67</v>
      </c>
      <c r="C8" s="721"/>
      <c r="D8" s="79"/>
      <c r="E8" s="79"/>
      <c r="F8" s="79"/>
      <c r="G8" s="79"/>
      <c r="H8" s="77"/>
      <c r="I8" s="80"/>
      <c r="J8" s="80"/>
      <c r="K8" s="81"/>
      <c r="L8" s="81"/>
      <c r="M8" s="81"/>
      <c r="N8" s="80"/>
      <c r="O8" s="80"/>
      <c r="P8" s="77"/>
      <c r="Q8" s="77"/>
      <c r="R8" s="77"/>
      <c r="S8" s="82"/>
      <c r="T8" s="83" t="s">
        <v>55</v>
      </c>
      <c r="U8" s="130"/>
      <c r="V8" s="68" t="s">
        <v>4</v>
      </c>
      <c r="W8" s="726"/>
      <c r="X8" s="726"/>
      <c r="Y8" s="84"/>
      <c r="Z8" s="85"/>
      <c r="AA8" s="84"/>
      <c r="AB8" s="84"/>
      <c r="AC8" s="84"/>
      <c r="AD8" s="82"/>
    </row>
    <row r="9" spans="1:30" ht="20" customHeight="1">
      <c r="F9" s="86" t="s">
        <v>40</v>
      </c>
      <c r="G9" s="727" t="s">
        <v>37</v>
      </c>
      <c r="H9" s="728"/>
      <c r="I9" s="728" t="s">
        <v>38</v>
      </c>
      <c r="J9" s="728"/>
      <c r="K9" s="728"/>
      <c r="L9" s="728"/>
      <c r="M9" s="728" t="s">
        <v>48</v>
      </c>
      <c r="N9" s="728"/>
      <c r="O9" s="728"/>
      <c r="P9" s="728"/>
      <c r="Q9" s="728"/>
      <c r="R9" s="729"/>
      <c r="S9" s="82"/>
      <c r="T9" s="730" t="s">
        <v>5</v>
      </c>
      <c r="U9" s="731"/>
      <c r="V9" s="731"/>
      <c r="W9" s="731"/>
      <c r="X9" s="731"/>
      <c r="Y9" s="731"/>
      <c r="Z9" s="731"/>
      <c r="AA9" s="731"/>
      <c r="AB9" s="731"/>
      <c r="AC9" s="88"/>
      <c r="AD9" s="88"/>
    </row>
    <row r="10" spans="1:30" ht="26" customHeight="1">
      <c r="F10" s="89">
        <v>0.1</v>
      </c>
      <c r="G10" s="536">
        <f>SUMIF($U$16:$U$100,$F$10,$T$16:$T$100)</f>
        <v>0</v>
      </c>
      <c r="H10" s="537"/>
      <c r="I10" s="537">
        <f>SUMIF($U$16:$U$100,$F$10,$T$16:$T$100)*0.1</f>
        <v>0</v>
      </c>
      <c r="J10" s="537"/>
      <c r="K10" s="537"/>
      <c r="L10" s="537"/>
      <c r="M10" s="546">
        <f>+G10+I10</f>
        <v>0</v>
      </c>
      <c r="N10" s="547"/>
      <c r="O10" s="547"/>
      <c r="P10" s="547"/>
      <c r="Q10" s="547"/>
      <c r="R10" s="548"/>
      <c r="T10" s="730"/>
      <c r="U10" s="731"/>
      <c r="V10" s="731"/>
      <c r="W10" s="731"/>
      <c r="X10" s="731"/>
      <c r="Y10" s="731"/>
      <c r="Z10" s="731"/>
      <c r="AA10" s="731"/>
      <c r="AB10" s="731"/>
      <c r="AC10" s="88"/>
      <c r="AD10" s="88"/>
    </row>
    <row r="11" spans="1:30" ht="26" customHeight="1">
      <c r="F11" s="89" t="s">
        <v>39</v>
      </c>
      <c r="G11" s="536">
        <f>SUMIF($U$16:$U$100,$F$11,$T$16:$T$100)</f>
        <v>0</v>
      </c>
      <c r="H11" s="537"/>
      <c r="I11" s="537">
        <f>SUMIF($U$16:$U$100,$F$11,$T$16:$T$100)*0.08</f>
        <v>0</v>
      </c>
      <c r="J11" s="537"/>
      <c r="K11" s="537"/>
      <c r="L11" s="537"/>
      <c r="M11" s="546">
        <f>+G11+I11</f>
        <v>0</v>
      </c>
      <c r="N11" s="547"/>
      <c r="O11" s="547"/>
      <c r="P11" s="547"/>
      <c r="Q11" s="547"/>
      <c r="R11" s="548"/>
      <c r="S11" s="82"/>
      <c r="T11" s="83" t="s">
        <v>116</v>
      </c>
      <c r="U11" s="742"/>
      <c r="V11" s="742"/>
      <c r="W11" s="742"/>
      <c r="X11" s="742"/>
      <c r="Y11" s="742"/>
      <c r="Z11" s="742"/>
      <c r="AA11" s="742"/>
      <c r="AB11" s="742"/>
      <c r="AC11" s="90"/>
      <c r="AD11" s="90"/>
    </row>
    <row r="12" spans="1:30" ht="26" customHeight="1" thickBot="1">
      <c r="F12" s="91">
        <v>0</v>
      </c>
      <c r="G12" s="524">
        <f>SUMIF($U$16:$U$100,"課税対象外0%",$T$16:$T$100)+SUMIF($U$16:$U$100,"非課税0％",$T$16:$T$100)</f>
        <v>0</v>
      </c>
      <c r="H12" s="525"/>
      <c r="I12" s="525">
        <v>0</v>
      </c>
      <c r="J12" s="525"/>
      <c r="K12" s="525"/>
      <c r="L12" s="525"/>
      <c r="M12" s="526">
        <f>+G12+I12</f>
        <v>0</v>
      </c>
      <c r="N12" s="527"/>
      <c r="O12" s="527"/>
      <c r="P12" s="527"/>
      <c r="Q12" s="527"/>
      <c r="R12" s="528"/>
      <c r="S12" s="82"/>
      <c r="T12" s="83" t="s">
        <v>117</v>
      </c>
      <c r="U12" s="725"/>
      <c r="V12" s="725"/>
      <c r="W12" s="725"/>
      <c r="X12" s="725"/>
      <c r="Y12" s="725"/>
      <c r="Z12" s="725"/>
      <c r="AA12" s="725"/>
      <c r="AB12" s="92" t="s">
        <v>119</v>
      </c>
      <c r="AC12" s="70"/>
      <c r="AD12" s="70"/>
    </row>
    <row r="13" spans="1:30" ht="30" customHeight="1">
      <c r="F13" s="93" t="s">
        <v>34</v>
      </c>
      <c r="G13" s="706">
        <f>SUM(G10:H12)</f>
        <v>0</v>
      </c>
      <c r="H13" s="707"/>
      <c r="I13" s="707">
        <f>SUM(I10:L12)</f>
        <v>0</v>
      </c>
      <c r="J13" s="707"/>
      <c r="K13" s="707"/>
      <c r="L13" s="707"/>
      <c r="M13" s="708">
        <f>SUM(M10:R12)</f>
        <v>0</v>
      </c>
      <c r="N13" s="708"/>
      <c r="O13" s="708"/>
      <c r="P13" s="708"/>
      <c r="Q13" s="708"/>
      <c r="R13" s="709"/>
      <c r="S13" s="82"/>
      <c r="T13" s="83" t="s">
        <v>8</v>
      </c>
      <c r="U13" s="710"/>
      <c r="V13" s="710"/>
      <c r="W13" s="710"/>
      <c r="X13" s="68" t="s">
        <v>9</v>
      </c>
      <c r="Y13" s="710"/>
      <c r="Z13" s="710"/>
      <c r="AA13" s="710"/>
      <c r="AB13" s="710"/>
      <c r="AC13" s="88"/>
      <c r="AD13" s="82"/>
    </row>
    <row r="14" spans="1:30" ht="20" customHeight="1">
      <c r="F14" s="94"/>
      <c r="G14" s="95"/>
      <c r="H14" s="95"/>
      <c r="I14" s="95"/>
      <c r="J14" s="95"/>
      <c r="K14" s="96"/>
      <c r="L14" s="96"/>
      <c r="M14" s="96"/>
      <c r="N14" s="95"/>
      <c r="O14" s="95"/>
      <c r="P14" s="95"/>
      <c r="Q14" s="95"/>
      <c r="R14" s="95"/>
      <c r="S14" s="95"/>
      <c r="AC14" s="88"/>
      <c r="AD14" s="88"/>
    </row>
    <row r="15" spans="1:30" ht="30" customHeight="1">
      <c r="A15" s="97"/>
      <c r="B15" s="98" t="s">
        <v>105</v>
      </c>
      <c r="C15" s="716" t="s">
        <v>14</v>
      </c>
      <c r="D15" s="717"/>
      <c r="E15" s="99" t="s">
        <v>15</v>
      </c>
      <c r="F15" s="716" t="s">
        <v>103</v>
      </c>
      <c r="G15" s="718"/>
      <c r="H15" s="100" t="s">
        <v>100</v>
      </c>
      <c r="I15" s="716" t="s">
        <v>11</v>
      </c>
      <c r="J15" s="717"/>
      <c r="K15" s="716" t="s">
        <v>101</v>
      </c>
      <c r="L15" s="718"/>
      <c r="M15" s="717"/>
      <c r="N15" s="719" t="s">
        <v>102</v>
      </c>
      <c r="O15" s="719"/>
      <c r="P15" s="719"/>
      <c r="Q15" s="720"/>
      <c r="R15" s="98" t="s">
        <v>18</v>
      </c>
      <c r="S15" s="100" t="s">
        <v>25</v>
      </c>
      <c r="T15" s="101" t="s">
        <v>104</v>
      </c>
      <c r="U15" s="102" t="s">
        <v>12</v>
      </c>
      <c r="V15" s="716" t="s">
        <v>26</v>
      </c>
      <c r="W15" s="718"/>
      <c r="X15" s="718"/>
      <c r="Y15" s="718"/>
      <c r="Z15" s="718"/>
      <c r="AA15" s="718"/>
      <c r="AB15" s="717"/>
    </row>
    <row r="16" spans="1:30" s="65" customFormat="1" ht="33" customHeight="1">
      <c r="A16" s="103">
        <v>1</v>
      </c>
      <c r="B16" s="106"/>
      <c r="C16" s="711"/>
      <c r="D16" s="711"/>
      <c r="E16" s="107"/>
      <c r="F16" s="712"/>
      <c r="G16" s="712"/>
      <c r="H16" s="56"/>
      <c r="I16" s="713"/>
      <c r="J16" s="713"/>
      <c r="K16" s="714"/>
      <c r="L16" s="714"/>
      <c r="M16" s="714"/>
      <c r="N16" s="714"/>
      <c r="O16" s="714"/>
      <c r="P16" s="714"/>
      <c r="Q16" s="714"/>
      <c r="R16" s="57"/>
      <c r="S16" s="109"/>
      <c r="T16" s="110">
        <f>+R16*S16</f>
        <v>0</v>
      </c>
      <c r="U16" s="111"/>
      <c r="V16" s="715"/>
      <c r="W16" s="715"/>
      <c r="X16" s="715"/>
      <c r="Y16" s="715"/>
      <c r="Z16" s="715"/>
      <c r="AA16" s="715"/>
      <c r="AB16" s="715"/>
    </row>
    <row r="17" spans="1:28" s="82" customFormat="1" ht="33" customHeight="1">
      <c r="A17" s="103">
        <f t="shared" ref="A17:A48" si="0">+A16+1</f>
        <v>2</v>
      </c>
      <c r="B17" s="112"/>
      <c r="C17" s="701"/>
      <c r="D17" s="701"/>
      <c r="E17" s="113"/>
      <c r="F17" s="702"/>
      <c r="G17" s="702"/>
      <c r="H17" s="58"/>
      <c r="I17" s="703"/>
      <c r="J17" s="703"/>
      <c r="K17" s="704"/>
      <c r="L17" s="704"/>
      <c r="M17" s="704"/>
      <c r="N17" s="704"/>
      <c r="O17" s="704"/>
      <c r="P17" s="704"/>
      <c r="Q17" s="704"/>
      <c r="R17" s="59"/>
      <c r="S17" s="115"/>
      <c r="T17" s="116">
        <f>+R17*S17</f>
        <v>0</v>
      </c>
      <c r="U17" s="117"/>
      <c r="V17" s="705"/>
      <c r="W17" s="705"/>
      <c r="X17" s="705"/>
      <c r="Y17" s="705"/>
      <c r="Z17" s="705"/>
      <c r="AA17" s="705"/>
      <c r="AB17" s="705"/>
    </row>
    <row r="18" spans="1:28" s="82" customFormat="1" ht="33" customHeight="1">
      <c r="A18" s="103">
        <f t="shared" si="0"/>
        <v>3</v>
      </c>
      <c r="B18" s="112"/>
      <c r="C18" s="701"/>
      <c r="D18" s="701"/>
      <c r="E18" s="113"/>
      <c r="F18" s="702"/>
      <c r="G18" s="702"/>
      <c r="H18" s="58"/>
      <c r="I18" s="703"/>
      <c r="J18" s="703"/>
      <c r="K18" s="704"/>
      <c r="L18" s="704"/>
      <c r="M18" s="704"/>
      <c r="N18" s="704"/>
      <c r="O18" s="704"/>
      <c r="P18" s="704"/>
      <c r="Q18" s="704"/>
      <c r="R18" s="59"/>
      <c r="S18" s="115"/>
      <c r="T18" s="116">
        <f>+R18*S18</f>
        <v>0</v>
      </c>
      <c r="U18" s="117"/>
      <c r="V18" s="705"/>
      <c r="W18" s="705"/>
      <c r="X18" s="705"/>
      <c r="Y18" s="705"/>
      <c r="Z18" s="705"/>
      <c r="AA18" s="705"/>
      <c r="AB18" s="705"/>
    </row>
    <row r="19" spans="1:28" s="82" customFormat="1" ht="33" customHeight="1">
      <c r="A19" s="103">
        <f t="shared" si="0"/>
        <v>4</v>
      </c>
      <c r="B19" s="112"/>
      <c r="C19" s="701"/>
      <c r="D19" s="701"/>
      <c r="E19" s="113"/>
      <c r="F19" s="702"/>
      <c r="G19" s="702"/>
      <c r="H19" s="58"/>
      <c r="I19" s="703"/>
      <c r="J19" s="703"/>
      <c r="K19" s="704"/>
      <c r="L19" s="704"/>
      <c r="M19" s="704"/>
      <c r="N19" s="704"/>
      <c r="O19" s="704"/>
      <c r="P19" s="704"/>
      <c r="Q19" s="704"/>
      <c r="R19" s="59"/>
      <c r="S19" s="115"/>
      <c r="T19" s="116">
        <f t="shared" ref="T19:T82" si="1">+R19*S19</f>
        <v>0</v>
      </c>
      <c r="U19" s="117"/>
      <c r="V19" s="705"/>
      <c r="W19" s="705"/>
      <c r="X19" s="705"/>
      <c r="Y19" s="705"/>
      <c r="Z19" s="705"/>
      <c r="AA19" s="705"/>
      <c r="AB19" s="705"/>
    </row>
    <row r="20" spans="1:28" s="82" customFormat="1" ht="33" customHeight="1">
      <c r="A20" s="103">
        <f t="shared" si="0"/>
        <v>5</v>
      </c>
      <c r="B20" s="112"/>
      <c r="C20" s="701"/>
      <c r="D20" s="701"/>
      <c r="E20" s="113"/>
      <c r="F20" s="702"/>
      <c r="G20" s="702"/>
      <c r="H20" s="58"/>
      <c r="I20" s="703"/>
      <c r="J20" s="703"/>
      <c r="K20" s="704"/>
      <c r="L20" s="704"/>
      <c r="M20" s="704"/>
      <c r="N20" s="704"/>
      <c r="O20" s="704"/>
      <c r="P20" s="704"/>
      <c r="Q20" s="704"/>
      <c r="R20" s="59"/>
      <c r="S20" s="115"/>
      <c r="T20" s="116">
        <f t="shared" si="1"/>
        <v>0</v>
      </c>
      <c r="U20" s="117"/>
      <c r="V20" s="705"/>
      <c r="W20" s="705"/>
      <c r="X20" s="705"/>
      <c r="Y20" s="705"/>
      <c r="Z20" s="705"/>
      <c r="AA20" s="705"/>
      <c r="AB20" s="705"/>
    </row>
    <row r="21" spans="1:28" s="82" customFormat="1" ht="33" customHeight="1">
      <c r="A21" s="103">
        <f t="shared" si="0"/>
        <v>6</v>
      </c>
      <c r="B21" s="112"/>
      <c r="C21" s="701"/>
      <c r="D21" s="701"/>
      <c r="E21" s="113"/>
      <c r="F21" s="702"/>
      <c r="G21" s="702"/>
      <c r="H21" s="58"/>
      <c r="I21" s="703"/>
      <c r="J21" s="703"/>
      <c r="K21" s="704"/>
      <c r="L21" s="704"/>
      <c r="M21" s="704"/>
      <c r="N21" s="704"/>
      <c r="O21" s="704"/>
      <c r="P21" s="704"/>
      <c r="Q21" s="704"/>
      <c r="R21" s="59"/>
      <c r="S21" s="115"/>
      <c r="T21" s="116">
        <f t="shared" si="1"/>
        <v>0</v>
      </c>
      <c r="U21" s="117"/>
      <c r="V21" s="705"/>
      <c r="W21" s="705"/>
      <c r="X21" s="705"/>
      <c r="Y21" s="705"/>
      <c r="Z21" s="705"/>
      <c r="AA21" s="705"/>
      <c r="AB21" s="705"/>
    </row>
    <row r="22" spans="1:28" ht="33" customHeight="1">
      <c r="A22" s="103">
        <f t="shared" si="0"/>
        <v>7</v>
      </c>
      <c r="B22" s="112"/>
      <c r="C22" s="701"/>
      <c r="D22" s="701"/>
      <c r="E22" s="113"/>
      <c r="F22" s="702"/>
      <c r="G22" s="702"/>
      <c r="H22" s="58"/>
      <c r="I22" s="703"/>
      <c r="J22" s="703"/>
      <c r="K22" s="704"/>
      <c r="L22" s="704"/>
      <c r="M22" s="704"/>
      <c r="N22" s="704"/>
      <c r="O22" s="704"/>
      <c r="P22" s="704"/>
      <c r="Q22" s="704"/>
      <c r="R22" s="59"/>
      <c r="S22" s="115"/>
      <c r="T22" s="116">
        <f t="shared" si="1"/>
        <v>0</v>
      </c>
      <c r="U22" s="117"/>
      <c r="V22" s="705"/>
      <c r="W22" s="705"/>
      <c r="X22" s="705"/>
      <c r="Y22" s="705"/>
      <c r="Z22" s="705"/>
      <c r="AA22" s="705"/>
      <c r="AB22" s="705"/>
    </row>
    <row r="23" spans="1:28" ht="33" customHeight="1">
      <c r="A23" s="103">
        <f t="shared" si="0"/>
        <v>8</v>
      </c>
      <c r="B23" s="112"/>
      <c r="C23" s="701"/>
      <c r="D23" s="701"/>
      <c r="E23" s="113"/>
      <c r="F23" s="702"/>
      <c r="G23" s="702"/>
      <c r="H23" s="58"/>
      <c r="I23" s="703"/>
      <c r="J23" s="703"/>
      <c r="K23" s="704"/>
      <c r="L23" s="704"/>
      <c r="M23" s="704"/>
      <c r="N23" s="704"/>
      <c r="O23" s="704"/>
      <c r="P23" s="704"/>
      <c r="Q23" s="704"/>
      <c r="R23" s="59"/>
      <c r="S23" s="115"/>
      <c r="T23" s="116">
        <f t="shared" si="1"/>
        <v>0</v>
      </c>
      <c r="U23" s="117"/>
      <c r="V23" s="705"/>
      <c r="W23" s="705"/>
      <c r="X23" s="705"/>
      <c r="Y23" s="705"/>
      <c r="Z23" s="705"/>
      <c r="AA23" s="705"/>
      <c r="AB23" s="705"/>
    </row>
    <row r="24" spans="1:28" ht="33" customHeight="1">
      <c r="A24" s="103">
        <f t="shared" si="0"/>
        <v>9</v>
      </c>
      <c r="B24" s="112"/>
      <c r="C24" s="701"/>
      <c r="D24" s="701"/>
      <c r="E24" s="113"/>
      <c r="F24" s="702"/>
      <c r="G24" s="702"/>
      <c r="H24" s="58"/>
      <c r="I24" s="703"/>
      <c r="J24" s="703"/>
      <c r="K24" s="704"/>
      <c r="L24" s="704"/>
      <c r="M24" s="704"/>
      <c r="N24" s="704"/>
      <c r="O24" s="704"/>
      <c r="P24" s="704"/>
      <c r="Q24" s="704"/>
      <c r="R24" s="59"/>
      <c r="S24" s="115"/>
      <c r="T24" s="116">
        <f t="shared" si="1"/>
        <v>0</v>
      </c>
      <c r="U24" s="117"/>
      <c r="V24" s="705"/>
      <c r="W24" s="705"/>
      <c r="X24" s="705"/>
      <c r="Y24" s="705"/>
      <c r="Z24" s="705"/>
      <c r="AA24" s="705"/>
      <c r="AB24" s="705"/>
    </row>
    <row r="25" spans="1:28" ht="33" customHeight="1">
      <c r="A25" s="103">
        <f t="shared" si="0"/>
        <v>10</v>
      </c>
      <c r="B25" s="112"/>
      <c r="C25" s="701"/>
      <c r="D25" s="701"/>
      <c r="E25" s="113"/>
      <c r="F25" s="702"/>
      <c r="G25" s="702"/>
      <c r="H25" s="58"/>
      <c r="I25" s="703"/>
      <c r="J25" s="703"/>
      <c r="K25" s="704"/>
      <c r="L25" s="704"/>
      <c r="M25" s="704"/>
      <c r="N25" s="704"/>
      <c r="O25" s="704"/>
      <c r="P25" s="704"/>
      <c r="Q25" s="704"/>
      <c r="R25" s="59"/>
      <c r="S25" s="115"/>
      <c r="T25" s="116">
        <f t="shared" si="1"/>
        <v>0</v>
      </c>
      <c r="U25" s="117"/>
      <c r="V25" s="705"/>
      <c r="W25" s="705"/>
      <c r="X25" s="705"/>
      <c r="Y25" s="705"/>
      <c r="Z25" s="705"/>
      <c r="AA25" s="705"/>
      <c r="AB25" s="705"/>
    </row>
    <row r="26" spans="1:28" ht="33" customHeight="1">
      <c r="A26" s="103">
        <f t="shared" si="0"/>
        <v>11</v>
      </c>
      <c r="B26" s="112"/>
      <c r="C26" s="701"/>
      <c r="D26" s="701"/>
      <c r="E26" s="113"/>
      <c r="F26" s="702"/>
      <c r="G26" s="702"/>
      <c r="H26" s="58"/>
      <c r="I26" s="703"/>
      <c r="J26" s="703"/>
      <c r="K26" s="704"/>
      <c r="L26" s="704"/>
      <c r="M26" s="704"/>
      <c r="N26" s="704"/>
      <c r="O26" s="704"/>
      <c r="P26" s="704"/>
      <c r="Q26" s="704"/>
      <c r="R26" s="59"/>
      <c r="S26" s="115"/>
      <c r="T26" s="116">
        <f t="shared" si="1"/>
        <v>0</v>
      </c>
      <c r="U26" s="117"/>
      <c r="V26" s="705"/>
      <c r="W26" s="705"/>
      <c r="X26" s="705"/>
      <c r="Y26" s="705"/>
      <c r="Z26" s="705"/>
      <c r="AA26" s="705"/>
      <c r="AB26" s="705"/>
    </row>
    <row r="27" spans="1:28" ht="33" customHeight="1">
      <c r="A27" s="103">
        <f t="shared" si="0"/>
        <v>12</v>
      </c>
      <c r="B27" s="112"/>
      <c r="C27" s="701"/>
      <c r="D27" s="701"/>
      <c r="E27" s="113"/>
      <c r="F27" s="702"/>
      <c r="G27" s="702"/>
      <c r="H27" s="58"/>
      <c r="I27" s="703"/>
      <c r="J27" s="703"/>
      <c r="K27" s="704"/>
      <c r="L27" s="704"/>
      <c r="M27" s="704"/>
      <c r="N27" s="704"/>
      <c r="O27" s="704"/>
      <c r="P27" s="704"/>
      <c r="Q27" s="704"/>
      <c r="R27" s="59"/>
      <c r="S27" s="115"/>
      <c r="T27" s="116">
        <f t="shared" si="1"/>
        <v>0</v>
      </c>
      <c r="U27" s="117"/>
      <c r="V27" s="705"/>
      <c r="W27" s="705"/>
      <c r="X27" s="705"/>
      <c r="Y27" s="705"/>
      <c r="Z27" s="705"/>
      <c r="AA27" s="705"/>
      <c r="AB27" s="705"/>
    </row>
    <row r="28" spans="1:28" ht="33" customHeight="1">
      <c r="A28" s="103">
        <f t="shared" si="0"/>
        <v>13</v>
      </c>
      <c r="B28" s="112"/>
      <c r="C28" s="701"/>
      <c r="D28" s="701"/>
      <c r="E28" s="113"/>
      <c r="F28" s="702"/>
      <c r="G28" s="702"/>
      <c r="H28" s="58"/>
      <c r="I28" s="703"/>
      <c r="J28" s="703"/>
      <c r="K28" s="704"/>
      <c r="L28" s="704"/>
      <c r="M28" s="704"/>
      <c r="N28" s="704"/>
      <c r="O28" s="704"/>
      <c r="P28" s="704"/>
      <c r="Q28" s="704"/>
      <c r="R28" s="59"/>
      <c r="S28" s="115"/>
      <c r="T28" s="116">
        <f t="shared" si="1"/>
        <v>0</v>
      </c>
      <c r="U28" s="117"/>
      <c r="V28" s="705"/>
      <c r="W28" s="705"/>
      <c r="X28" s="705"/>
      <c r="Y28" s="705"/>
      <c r="Z28" s="705"/>
      <c r="AA28" s="705"/>
      <c r="AB28" s="705"/>
    </row>
    <row r="29" spans="1:28" ht="33" customHeight="1">
      <c r="A29" s="103">
        <f t="shared" si="0"/>
        <v>14</v>
      </c>
      <c r="B29" s="112"/>
      <c r="C29" s="701"/>
      <c r="D29" s="701"/>
      <c r="E29" s="113"/>
      <c r="F29" s="702"/>
      <c r="G29" s="702"/>
      <c r="H29" s="58"/>
      <c r="I29" s="703"/>
      <c r="J29" s="703"/>
      <c r="K29" s="704"/>
      <c r="L29" s="704"/>
      <c r="M29" s="704"/>
      <c r="N29" s="704"/>
      <c r="O29" s="704"/>
      <c r="P29" s="704"/>
      <c r="Q29" s="704"/>
      <c r="R29" s="59"/>
      <c r="S29" s="115"/>
      <c r="T29" s="116">
        <f t="shared" si="1"/>
        <v>0</v>
      </c>
      <c r="U29" s="117"/>
      <c r="V29" s="705"/>
      <c r="W29" s="705"/>
      <c r="X29" s="705"/>
      <c r="Y29" s="705"/>
      <c r="Z29" s="705"/>
      <c r="AA29" s="705"/>
      <c r="AB29" s="705"/>
    </row>
    <row r="30" spans="1:28" ht="33" customHeight="1">
      <c r="A30" s="103">
        <f t="shared" si="0"/>
        <v>15</v>
      </c>
      <c r="B30" s="118"/>
      <c r="C30" s="696"/>
      <c r="D30" s="696"/>
      <c r="E30" s="119"/>
      <c r="F30" s="697"/>
      <c r="G30" s="697"/>
      <c r="H30" s="407"/>
      <c r="I30" s="698"/>
      <c r="J30" s="698"/>
      <c r="K30" s="699"/>
      <c r="L30" s="699"/>
      <c r="M30" s="699"/>
      <c r="N30" s="699"/>
      <c r="O30" s="699"/>
      <c r="P30" s="699"/>
      <c r="Q30" s="699"/>
      <c r="R30" s="61"/>
      <c r="S30" s="121"/>
      <c r="T30" s="122">
        <f t="shared" si="1"/>
        <v>0</v>
      </c>
      <c r="U30" s="123"/>
      <c r="V30" s="700"/>
      <c r="W30" s="700"/>
      <c r="X30" s="700"/>
      <c r="Y30" s="700"/>
      <c r="Z30" s="700"/>
      <c r="AA30" s="700"/>
      <c r="AB30" s="700"/>
    </row>
    <row r="31" spans="1:28" ht="33" customHeight="1">
      <c r="A31" s="103">
        <f t="shared" si="0"/>
        <v>16</v>
      </c>
      <c r="B31" s="124"/>
      <c r="C31" s="743"/>
      <c r="D31" s="743"/>
      <c r="E31" s="125"/>
      <c r="F31" s="744"/>
      <c r="G31" s="744"/>
      <c r="H31" s="62"/>
      <c r="I31" s="745"/>
      <c r="J31" s="745"/>
      <c r="K31" s="746"/>
      <c r="L31" s="746"/>
      <c r="M31" s="746"/>
      <c r="N31" s="746"/>
      <c r="O31" s="746"/>
      <c r="P31" s="746"/>
      <c r="Q31" s="746"/>
      <c r="R31" s="63"/>
      <c r="S31" s="127"/>
      <c r="T31" s="128">
        <f t="shared" si="1"/>
        <v>0</v>
      </c>
      <c r="U31" s="129"/>
      <c r="V31" s="747"/>
      <c r="W31" s="747"/>
      <c r="X31" s="747"/>
      <c r="Y31" s="747"/>
      <c r="Z31" s="747"/>
      <c r="AA31" s="747"/>
      <c r="AB31" s="747"/>
    </row>
    <row r="32" spans="1:28" ht="33" customHeight="1">
      <c r="A32" s="103">
        <f t="shared" si="0"/>
        <v>17</v>
      </c>
      <c r="B32" s="112"/>
      <c r="C32" s="701"/>
      <c r="D32" s="701"/>
      <c r="E32" s="113"/>
      <c r="F32" s="702"/>
      <c r="G32" s="702"/>
      <c r="H32" s="58"/>
      <c r="I32" s="703"/>
      <c r="J32" s="703"/>
      <c r="K32" s="704"/>
      <c r="L32" s="704"/>
      <c r="M32" s="704"/>
      <c r="N32" s="704"/>
      <c r="O32" s="704"/>
      <c r="P32" s="704"/>
      <c r="Q32" s="704"/>
      <c r="R32" s="59"/>
      <c r="S32" s="115"/>
      <c r="T32" s="116">
        <f t="shared" si="1"/>
        <v>0</v>
      </c>
      <c r="U32" s="117"/>
      <c r="V32" s="705"/>
      <c r="W32" s="705"/>
      <c r="X32" s="705"/>
      <c r="Y32" s="705"/>
      <c r="Z32" s="705"/>
      <c r="AA32" s="705"/>
      <c r="AB32" s="705"/>
    </row>
    <row r="33" spans="1:28" ht="33" customHeight="1">
      <c r="A33" s="103">
        <f t="shared" si="0"/>
        <v>18</v>
      </c>
      <c r="B33" s="112"/>
      <c r="C33" s="701"/>
      <c r="D33" s="701"/>
      <c r="E33" s="113"/>
      <c r="F33" s="702"/>
      <c r="G33" s="702"/>
      <c r="H33" s="58"/>
      <c r="I33" s="703"/>
      <c r="J33" s="703"/>
      <c r="K33" s="704"/>
      <c r="L33" s="704"/>
      <c r="M33" s="704"/>
      <c r="N33" s="704"/>
      <c r="O33" s="704"/>
      <c r="P33" s="704"/>
      <c r="Q33" s="704"/>
      <c r="R33" s="59"/>
      <c r="S33" s="115"/>
      <c r="T33" s="116">
        <f t="shared" si="1"/>
        <v>0</v>
      </c>
      <c r="U33" s="117"/>
      <c r="V33" s="705"/>
      <c r="W33" s="705"/>
      <c r="X33" s="705"/>
      <c r="Y33" s="705"/>
      <c r="Z33" s="705"/>
      <c r="AA33" s="705"/>
      <c r="AB33" s="705"/>
    </row>
    <row r="34" spans="1:28" ht="33" customHeight="1">
      <c r="A34" s="103">
        <f t="shared" si="0"/>
        <v>19</v>
      </c>
      <c r="B34" s="112"/>
      <c r="C34" s="701"/>
      <c r="D34" s="701"/>
      <c r="E34" s="113"/>
      <c r="F34" s="702"/>
      <c r="G34" s="702"/>
      <c r="H34" s="58"/>
      <c r="I34" s="703"/>
      <c r="J34" s="703"/>
      <c r="K34" s="704"/>
      <c r="L34" s="704"/>
      <c r="M34" s="704"/>
      <c r="N34" s="704"/>
      <c r="O34" s="704"/>
      <c r="P34" s="704"/>
      <c r="Q34" s="704"/>
      <c r="R34" s="59"/>
      <c r="S34" s="115"/>
      <c r="T34" s="116">
        <f t="shared" si="1"/>
        <v>0</v>
      </c>
      <c r="U34" s="117"/>
      <c r="V34" s="705"/>
      <c r="W34" s="705"/>
      <c r="X34" s="705"/>
      <c r="Y34" s="705"/>
      <c r="Z34" s="705"/>
      <c r="AA34" s="705"/>
      <c r="AB34" s="705"/>
    </row>
    <row r="35" spans="1:28" ht="33" customHeight="1">
      <c r="A35" s="103">
        <f t="shared" si="0"/>
        <v>20</v>
      </c>
      <c r="B35" s="112"/>
      <c r="C35" s="701"/>
      <c r="D35" s="701"/>
      <c r="E35" s="113"/>
      <c r="F35" s="702"/>
      <c r="G35" s="702"/>
      <c r="H35" s="58"/>
      <c r="I35" s="703"/>
      <c r="J35" s="703"/>
      <c r="K35" s="704"/>
      <c r="L35" s="704"/>
      <c r="M35" s="704"/>
      <c r="N35" s="704"/>
      <c r="O35" s="704"/>
      <c r="P35" s="704"/>
      <c r="Q35" s="704"/>
      <c r="R35" s="59"/>
      <c r="S35" s="115"/>
      <c r="T35" s="116">
        <f t="shared" si="1"/>
        <v>0</v>
      </c>
      <c r="U35" s="117"/>
      <c r="V35" s="705"/>
      <c r="W35" s="705"/>
      <c r="X35" s="705"/>
      <c r="Y35" s="705"/>
      <c r="Z35" s="705"/>
      <c r="AA35" s="705"/>
      <c r="AB35" s="705"/>
    </row>
    <row r="36" spans="1:28" ht="33" customHeight="1">
      <c r="A36" s="103">
        <f t="shared" si="0"/>
        <v>21</v>
      </c>
      <c r="B36" s="112"/>
      <c r="C36" s="701"/>
      <c r="D36" s="701"/>
      <c r="E36" s="113"/>
      <c r="F36" s="702"/>
      <c r="G36" s="702"/>
      <c r="H36" s="58"/>
      <c r="I36" s="703"/>
      <c r="J36" s="703"/>
      <c r="K36" s="704"/>
      <c r="L36" s="704"/>
      <c r="M36" s="704"/>
      <c r="N36" s="704"/>
      <c r="O36" s="704"/>
      <c r="P36" s="704"/>
      <c r="Q36" s="704"/>
      <c r="R36" s="59"/>
      <c r="S36" s="115"/>
      <c r="T36" s="116">
        <f t="shared" si="1"/>
        <v>0</v>
      </c>
      <c r="U36" s="117"/>
      <c r="V36" s="705"/>
      <c r="W36" s="705"/>
      <c r="X36" s="705"/>
      <c r="Y36" s="705"/>
      <c r="Z36" s="705"/>
      <c r="AA36" s="705"/>
      <c r="AB36" s="705"/>
    </row>
    <row r="37" spans="1:28" ht="33" customHeight="1">
      <c r="A37" s="103">
        <f t="shared" si="0"/>
        <v>22</v>
      </c>
      <c r="B37" s="112"/>
      <c r="C37" s="701"/>
      <c r="D37" s="701"/>
      <c r="E37" s="113"/>
      <c r="F37" s="702"/>
      <c r="G37" s="702"/>
      <c r="H37" s="58"/>
      <c r="I37" s="703"/>
      <c r="J37" s="703"/>
      <c r="K37" s="704"/>
      <c r="L37" s="704"/>
      <c r="M37" s="704"/>
      <c r="N37" s="704"/>
      <c r="O37" s="704"/>
      <c r="P37" s="704"/>
      <c r="Q37" s="704"/>
      <c r="R37" s="59"/>
      <c r="S37" s="115"/>
      <c r="T37" s="116">
        <f t="shared" si="1"/>
        <v>0</v>
      </c>
      <c r="U37" s="117"/>
      <c r="V37" s="705"/>
      <c r="W37" s="705"/>
      <c r="X37" s="705"/>
      <c r="Y37" s="705"/>
      <c r="Z37" s="705"/>
      <c r="AA37" s="705"/>
      <c r="AB37" s="705"/>
    </row>
    <row r="38" spans="1:28" ht="33" customHeight="1">
      <c r="A38" s="103">
        <f t="shared" si="0"/>
        <v>23</v>
      </c>
      <c r="B38" s="112"/>
      <c r="C38" s="701"/>
      <c r="D38" s="701"/>
      <c r="E38" s="113"/>
      <c r="F38" s="702"/>
      <c r="G38" s="702"/>
      <c r="H38" s="58"/>
      <c r="I38" s="703"/>
      <c r="J38" s="703"/>
      <c r="K38" s="704"/>
      <c r="L38" s="704"/>
      <c r="M38" s="704"/>
      <c r="N38" s="704"/>
      <c r="O38" s="704"/>
      <c r="P38" s="704"/>
      <c r="Q38" s="704"/>
      <c r="R38" s="59"/>
      <c r="S38" s="115"/>
      <c r="T38" s="116">
        <f t="shared" si="1"/>
        <v>0</v>
      </c>
      <c r="U38" s="117"/>
      <c r="V38" s="705"/>
      <c r="W38" s="705"/>
      <c r="X38" s="705"/>
      <c r="Y38" s="705"/>
      <c r="Z38" s="705"/>
      <c r="AA38" s="705"/>
      <c r="AB38" s="705"/>
    </row>
    <row r="39" spans="1:28" ht="33" customHeight="1">
      <c r="A39" s="103">
        <f t="shared" si="0"/>
        <v>24</v>
      </c>
      <c r="B39" s="112"/>
      <c r="C39" s="701"/>
      <c r="D39" s="701"/>
      <c r="E39" s="113"/>
      <c r="F39" s="702"/>
      <c r="G39" s="702"/>
      <c r="H39" s="58"/>
      <c r="I39" s="703"/>
      <c r="J39" s="703"/>
      <c r="K39" s="704"/>
      <c r="L39" s="704"/>
      <c r="M39" s="704"/>
      <c r="N39" s="704"/>
      <c r="O39" s="704"/>
      <c r="P39" s="704"/>
      <c r="Q39" s="704"/>
      <c r="R39" s="59"/>
      <c r="S39" s="115"/>
      <c r="T39" s="116">
        <f t="shared" si="1"/>
        <v>0</v>
      </c>
      <c r="U39" s="117"/>
      <c r="V39" s="705"/>
      <c r="W39" s="705"/>
      <c r="X39" s="705"/>
      <c r="Y39" s="705"/>
      <c r="Z39" s="705"/>
      <c r="AA39" s="705"/>
      <c r="AB39" s="705"/>
    </row>
    <row r="40" spans="1:28" ht="33" customHeight="1">
      <c r="A40" s="103">
        <f t="shared" si="0"/>
        <v>25</v>
      </c>
      <c r="B40" s="112"/>
      <c r="C40" s="701"/>
      <c r="D40" s="701"/>
      <c r="E40" s="113"/>
      <c r="F40" s="702"/>
      <c r="G40" s="702"/>
      <c r="H40" s="58"/>
      <c r="I40" s="703"/>
      <c r="J40" s="703"/>
      <c r="K40" s="704"/>
      <c r="L40" s="704"/>
      <c r="M40" s="704"/>
      <c r="N40" s="704"/>
      <c r="O40" s="704"/>
      <c r="P40" s="704"/>
      <c r="Q40" s="704"/>
      <c r="R40" s="59"/>
      <c r="S40" s="115"/>
      <c r="T40" s="116">
        <f t="shared" si="1"/>
        <v>0</v>
      </c>
      <c r="U40" s="117"/>
      <c r="V40" s="705"/>
      <c r="W40" s="705"/>
      <c r="X40" s="705"/>
      <c r="Y40" s="705"/>
      <c r="Z40" s="705"/>
      <c r="AA40" s="705"/>
      <c r="AB40" s="705"/>
    </row>
    <row r="41" spans="1:28" ht="33" customHeight="1">
      <c r="A41" s="103">
        <f t="shared" si="0"/>
        <v>26</v>
      </c>
      <c r="B41" s="112"/>
      <c r="C41" s="701"/>
      <c r="D41" s="701"/>
      <c r="E41" s="113"/>
      <c r="F41" s="702"/>
      <c r="G41" s="702"/>
      <c r="H41" s="58"/>
      <c r="I41" s="703"/>
      <c r="J41" s="703"/>
      <c r="K41" s="704"/>
      <c r="L41" s="704"/>
      <c r="M41" s="704"/>
      <c r="N41" s="704"/>
      <c r="O41" s="704"/>
      <c r="P41" s="704"/>
      <c r="Q41" s="704"/>
      <c r="R41" s="59"/>
      <c r="S41" s="115"/>
      <c r="T41" s="116">
        <f t="shared" si="1"/>
        <v>0</v>
      </c>
      <c r="U41" s="117"/>
      <c r="V41" s="705"/>
      <c r="W41" s="705"/>
      <c r="X41" s="705"/>
      <c r="Y41" s="705"/>
      <c r="Z41" s="705"/>
      <c r="AA41" s="705"/>
      <c r="AB41" s="705"/>
    </row>
    <row r="42" spans="1:28" ht="33" customHeight="1">
      <c r="A42" s="103">
        <f t="shared" si="0"/>
        <v>27</v>
      </c>
      <c r="B42" s="112"/>
      <c r="C42" s="701"/>
      <c r="D42" s="701"/>
      <c r="E42" s="113"/>
      <c r="F42" s="702"/>
      <c r="G42" s="702"/>
      <c r="H42" s="58"/>
      <c r="I42" s="703"/>
      <c r="J42" s="703"/>
      <c r="K42" s="704"/>
      <c r="L42" s="704"/>
      <c r="M42" s="704"/>
      <c r="N42" s="704"/>
      <c r="O42" s="704"/>
      <c r="P42" s="704"/>
      <c r="Q42" s="704"/>
      <c r="R42" s="59"/>
      <c r="S42" s="115"/>
      <c r="T42" s="116">
        <f t="shared" si="1"/>
        <v>0</v>
      </c>
      <c r="U42" s="117"/>
      <c r="V42" s="705"/>
      <c r="W42" s="705"/>
      <c r="X42" s="705"/>
      <c r="Y42" s="705"/>
      <c r="Z42" s="705"/>
      <c r="AA42" s="705"/>
      <c r="AB42" s="705"/>
    </row>
    <row r="43" spans="1:28" ht="33" customHeight="1">
      <c r="A43" s="103">
        <f t="shared" si="0"/>
        <v>28</v>
      </c>
      <c r="B43" s="112"/>
      <c r="C43" s="701"/>
      <c r="D43" s="701"/>
      <c r="E43" s="113"/>
      <c r="F43" s="702"/>
      <c r="G43" s="702"/>
      <c r="H43" s="58"/>
      <c r="I43" s="703"/>
      <c r="J43" s="703"/>
      <c r="K43" s="704"/>
      <c r="L43" s="704"/>
      <c r="M43" s="704"/>
      <c r="N43" s="704"/>
      <c r="O43" s="704"/>
      <c r="P43" s="704"/>
      <c r="Q43" s="704"/>
      <c r="R43" s="59"/>
      <c r="S43" s="115"/>
      <c r="T43" s="116">
        <f t="shared" si="1"/>
        <v>0</v>
      </c>
      <c r="U43" s="117"/>
      <c r="V43" s="705"/>
      <c r="W43" s="705"/>
      <c r="X43" s="705"/>
      <c r="Y43" s="705"/>
      <c r="Z43" s="705"/>
      <c r="AA43" s="705"/>
      <c r="AB43" s="705"/>
    </row>
    <row r="44" spans="1:28" ht="33" customHeight="1">
      <c r="A44" s="103">
        <f t="shared" si="0"/>
        <v>29</v>
      </c>
      <c r="B44" s="112"/>
      <c r="C44" s="701"/>
      <c r="D44" s="701"/>
      <c r="E44" s="113"/>
      <c r="F44" s="702"/>
      <c r="G44" s="702"/>
      <c r="H44" s="58"/>
      <c r="I44" s="703"/>
      <c r="J44" s="703"/>
      <c r="K44" s="704"/>
      <c r="L44" s="704"/>
      <c r="M44" s="704"/>
      <c r="N44" s="704"/>
      <c r="O44" s="704"/>
      <c r="P44" s="704"/>
      <c r="Q44" s="704"/>
      <c r="R44" s="59"/>
      <c r="S44" s="115"/>
      <c r="T44" s="116">
        <f t="shared" si="1"/>
        <v>0</v>
      </c>
      <c r="U44" s="117"/>
      <c r="V44" s="705"/>
      <c r="W44" s="705"/>
      <c r="X44" s="705"/>
      <c r="Y44" s="705"/>
      <c r="Z44" s="705"/>
      <c r="AA44" s="705"/>
      <c r="AB44" s="705"/>
    </row>
    <row r="45" spans="1:28" ht="33" customHeight="1">
      <c r="A45" s="103">
        <f t="shared" si="0"/>
        <v>30</v>
      </c>
      <c r="B45" s="112"/>
      <c r="C45" s="701"/>
      <c r="D45" s="701"/>
      <c r="E45" s="113"/>
      <c r="F45" s="702"/>
      <c r="G45" s="702"/>
      <c r="H45" s="58"/>
      <c r="I45" s="703"/>
      <c r="J45" s="703"/>
      <c r="K45" s="704"/>
      <c r="L45" s="704"/>
      <c r="M45" s="704"/>
      <c r="N45" s="704"/>
      <c r="O45" s="704"/>
      <c r="P45" s="704"/>
      <c r="Q45" s="704"/>
      <c r="R45" s="59"/>
      <c r="S45" s="115"/>
      <c r="T45" s="116">
        <f t="shared" si="1"/>
        <v>0</v>
      </c>
      <c r="U45" s="117"/>
      <c r="V45" s="705"/>
      <c r="W45" s="705"/>
      <c r="X45" s="705"/>
      <c r="Y45" s="705"/>
      <c r="Z45" s="705"/>
      <c r="AA45" s="705"/>
      <c r="AB45" s="705"/>
    </row>
    <row r="46" spans="1:28" ht="33" customHeight="1">
      <c r="A46" s="103">
        <f t="shared" si="0"/>
        <v>31</v>
      </c>
      <c r="B46" s="112"/>
      <c r="C46" s="701"/>
      <c r="D46" s="701"/>
      <c r="E46" s="113"/>
      <c r="F46" s="702"/>
      <c r="G46" s="702"/>
      <c r="H46" s="58"/>
      <c r="I46" s="703"/>
      <c r="J46" s="703"/>
      <c r="K46" s="704"/>
      <c r="L46" s="704"/>
      <c r="M46" s="704"/>
      <c r="N46" s="704"/>
      <c r="O46" s="704"/>
      <c r="P46" s="704"/>
      <c r="Q46" s="704"/>
      <c r="R46" s="59"/>
      <c r="S46" s="115"/>
      <c r="T46" s="116">
        <f t="shared" si="1"/>
        <v>0</v>
      </c>
      <c r="U46" s="117"/>
      <c r="V46" s="705"/>
      <c r="W46" s="705"/>
      <c r="X46" s="705"/>
      <c r="Y46" s="705"/>
      <c r="Z46" s="705"/>
      <c r="AA46" s="705"/>
      <c r="AB46" s="705"/>
    </row>
    <row r="47" spans="1:28" ht="33" customHeight="1">
      <c r="A47" s="103">
        <f t="shared" si="0"/>
        <v>32</v>
      </c>
      <c r="B47" s="112"/>
      <c r="C47" s="701"/>
      <c r="D47" s="701"/>
      <c r="E47" s="113"/>
      <c r="F47" s="702"/>
      <c r="G47" s="702"/>
      <c r="H47" s="58"/>
      <c r="I47" s="703"/>
      <c r="J47" s="703"/>
      <c r="K47" s="704"/>
      <c r="L47" s="704"/>
      <c r="M47" s="704"/>
      <c r="N47" s="704"/>
      <c r="O47" s="704"/>
      <c r="P47" s="704"/>
      <c r="Q47" s="704"/>
      <c r="R47" s="59"/>
      <c r="S47" s="115"/>
      <c r="T47" s="116">
        <f t="shared" si="1"/>
        <v>0</v>
      </c>
      <c r="U47" s="117"/>
      <c r="V47" s="705"/>
      <c r="W47" s="705"/>
      <c r="X47" s="705"/>
      <c r="Y47" s="705"/>
      <c r="Z47" s="705"/>
      <c r="AA47" s="705"/>
      <c r="AB47" s="705"/>
    </row>
    <row r="48" spans="1:28" ht="33" customHeight="1">
      <c r="A48" s="103">
        <f t="shared" si="0"/>
        <v>33</v>
      </c>
      <c r="B48" s="112"/>
      <c r="C48" s="701"/>
      <c r="D48" s="701"/>
      <c r="E48" s="113"/>
      <c r="F48" s="702"/>
      <c r="G48" s="702"/>
      <c r="H48" s="58"/>
      <c r="I48" s="703"/>
      <c r="J48" s="703"/>
      <c r="K48" s="704"/>
      <c r="L48" s="704"/>
      <c r="M48" s="704"/>
      <c r="N48" s="704"/>
      <c r="O48" s="704"/>
      <c r="P48" s="704"/>
      <c r="Q48" s="704"/>
      <c r="R48" s="59"/>
      <c r="S48" s="115"/>
      <c r="T48" s="116">
        <f t="shared" si="1"/>
        <v>0</v>
      </c>
      <c r="U48" s="117"/>
      <c r="V48" s="705"/>
      <c r="W48" s="705"/>
      <c r="X48" s="705"/>
      <c r="Y48" s="705"/>
      <c r="Z48" s="705"/>
      <c r="AA48" s="705"/>
      <c r="AB48" s="705"/>
    </row>
    <row r="49" spans="1:28" ht="33" customHeight="1">
      <c r="A49" s="103">
        <f t="shared" ref="A49:A80" si="2">+A48+1</f>
        <v>34</v>
      </c>
      <c r="B49" s="112"/>
      <c r="C49" s="701"/>
      <c r="D49" s="701"/>
      <c r="E49" s="113"/>
      <c r="F49" s="702"/>
      <c r="G49" s="702"/>
      <c r="H49" s="58"/>
      <c r="I49" s="703"/>
      <c r="J49" s="703"/>
      <c r="K49" s="704"/>
      <c r="L49" s="704"/>
      <c r="M49" s="704"/>
      <c r="N49" s="704"/>
      <c r="O49" s="704"/>
      <c r="P49" s="704"/>
      <c r="Q49" s="704"/>
      <c r="R49" s="59"/>
      <c r="S49" s="115"/>
      <c r="T49" s="116">
        <f t="shared" si="1"/>
        <v>0</v>
      </c>
      <c r="U49" s="117"/>
      <c r="V49" s="705"/>
      <c r="W49" s="705"/>
      <c r="X49" s="705"/>
      <c r="Y49" s="705"/>
      <c r="Z49" s="705"/>
      <c r="AA49" s="705"/>
      <c r="AB49" s="705"/>
    </row>
    <row r="50" spans="1:28" ht="33" customHeight="1">
      <c r="A50" s="103">
        <f t="shared" si="2"/>
        <v>35</v>
      </c>
      <c r="B50" s="112"/>
      <c r="C50" s="701"/>
      <c r="D50" s="701"/>
      <c r="E50" s="113"/>
      <c r="F50" s="702"/>
      <c r="G50" s="702"/>
      <c r="H50" s="58"/>
      <c r="I50" s="703"/>
      <c r="J50" s="703"/>
      <c r="K50" s="704"/>
      <c r="L50" s="704"/>
      <c r="M50" s="704"/>
      <c r="N50" s="704"/>
      <c r="O50" s="704"/>
      <c r="P50" s="704"/>
      <c r="Q50" s="704"/>
      <c r="R50" s="59"/>
      <c r="S50" s="115"/>
      <c r="T50" s="116">
        <f t="shared" si="1"/>
        <v>0</v>
      </c>
      <c r="U50" s="117"/>
      <c r="V50" s="705"/>
      <c r="W50" s="705"/>
      <c r="X50" s="705"/>
      <c r="Y50" s="705"/>
      <c r="Z50" s="705"/>
      <c r="AA50" s="705"/>
      <c r="AB50" s="705"/>
    </row>
    <row r="51" spans="1:28" ht="33" customHeight="1">
      <c r="A51" s="103">
        <f t="shared" si="2"/>
        <v>36</v>
      </c>
      <c r="B51" s="112"/>
      <c r="C51" s="701"/>
      <c r="D51" s="701"/>
      <c r="E51" s="113"/>
      <c r="F51" s="702"/>
      <c r="G51" s="702"/>
      <c r="H51" s="58"/>
      <c r="I51" s="703"/>
      <c r="J51" s="703"/>
      <c r="K51" s="704"/>
      <c r="L51" s="704"/>
      <c r="M51" s="704"/>
      <c r="N51" s="704"/>
      <c r="O51" s="704"/>
      <c r="P51" s="704"/>
      <c r="Q51" s="704"/>
      <c r="R51" s="59"/>
      <c r="S51" s="115"/>
      <c r="T51" s="116">
        <f t="shared" si="1"/>
        <v>0</v>
      </c>
      <c r="U51" s="117"/>
      <c r="V51" s="705"/>
      <c r="W51" s="705"/>
      <c r="X51" s="705"/>
      <c r="Y51" s="705"/>
      <c r="Z51" s="705"/>
      <c r="AA51" s="705"/>
      <c r="AB51" s="705"/>
    </row>
    <row r="52" spans="1:28" ht="33" customHeight="1">
      <c r="A52" s="103">
        <f t="shared" si="2"/>
        <v>37</v>
      </c>
      <c r="B52" s="112"/>
      <c r="C52" s="701"/>
      <c r="D52" s="701"/>
      <c r="E52" s="113"/>
      <c r="F52" s="702"/>
      <c r="G52" s="702"/>
      <c r="H52" s="58"/>
      <c r="I52" s="703"/>
      <c r="J52" s="703"/>
      <c r="K52" s="704"/>
      <c r="L52" s="704"/>
      <c r="M52" s="704"/>
      <c r="N52" s="704"/>
      <c r="O52" s="704"/>
      <c r="P52" s="704"/>
      <c r="Q52" s="704"/>
      <c r="R52" s="59"/>
      <c r="S52" s="115"/>
      <c r="T52" s="116">
        <f t="shared" si="1"/>
        <v>0</v>
      </c>
      <c r="U52" s="117"/>
      <c r="V52" s="705"/>
      <c r="W52" s="705"/>
      <c r="X52" s="705"/>
      <c r="Y52" s="705"/>
      <c r="Z52" s="705"/>
      <c r="AA52" s="705"/>
      <c r="AB52" s="705"/>
    </row>
    <row r="53" spans="1:28" ht="33" customHeight="1">
      <c r="A53" s="103">
        <f t="shared" si="2"/>
        <v>38</v>
      </c>
      <c r="B53" s="112"/>
      <c r="C53" s="701"/>
      <c r="D53" s="701"/>
      <c r="E53" s="113"/>
      <c r="F53" s="702"/>
      <c r="G53" s="702"/>
      <c r="H53" s="58"/>
      <c r="I53" s="703"/>
      <c r="J53" s="703"/>
      <c r="K53" s="704"/>
      <c r="L53" s="704"/>
      <c r="M53" s="704"/>
      <c r="N53" s="704"/>
      <c r="O53" s="704"/>
      <c r="P53" s="704"/>
      <c r="Q53" s="704"/>
      <c r="R53" s="59"/>
      <c r="S53" s="115"/>
      <c r="T53" s="116">
        <f t="shared" si="1"/>
        <v>0</v>
      </c>
      <c r="U53" s="117"/>
      <c r="V53" s="705"/>
      <c r="W53" s="705"/>
      <c r="X53" s="705"/>
      <c r="Y53" s="705"/>
      <c r="Z53" s="705"/>
      <c r="AA53" s="705"/>
      <c r="AB53" s="705"/>
    </row>
    <row r="54" spans="1:28" ht="33" customHeight="1">
      <c r="A54" s="103">
        <f t="shared" si="2"/>
        <v>39</v>
      </c>
      <c r="B54" s="112"/>
      <c r="C54" s="701"/>
      <c r="D54" s="701"/>
      <c r="E54" s="113"/>
      <c r="F54" s="702"/>
      <c r="G54" s="702"/>
      <c r="H54" s="58"/>
      <c r="I54" s="703"/>
      <c r="J54" s="703"/>
      <c r="K54" s="704"/>
      <c r="L54" s="704"/>
      <c r="M54" s="704"/>
      <c r="N54" s="704"/>
      <c r="O54" s="704"/>
      <c r="P54" s="704"/>
      <c r="Q54" s="704"/>
      <c r="R54" s="59"/>
      <c r="S54" s="115"/>
      <c r="T54" s="116">
        <f t="shared" si="1"/>
        <v>0</v>
      </c>
      <c r="U54" s="117"/>
      <c r="V54" s="705"/>
      <c r="W54" s="705"/>
      <c r="X54" s="705"/>
      <c r="Y54" s="705"/>
      <c r="Z54" s="705"/>
      <c r="AA54" s="705"/>
      <c r="AB54" s="705"/>
    </row>
    <row r="55" spans="1:28" ht="33" customHeight="1">
      <c r="A55" s="103">
        <f t="shared" si="2"/>
        <v>40</v>
      </c>
      <c r="B55" s="118"/>
      <c r="C55" s="696"/>
      <c r="D55" s="696"/>
      <c r="E55" s="119"/>
      <c r="F55" s="697"/>
      <c r="G55" s="697"/>
      <c r="H55" s="407"/>
      <c r="I55" s="698"/>
      <c r="J55" s="698"/>
      <c r="K55" s="699"/>
      <c r="L55" s="699"/>
      <c r="M55" s="699"/>
      <c r="N55" s="699"/>
      <c r="O55" s="699"/>
      <c r="P55" s="699"/>
      <c r="Q55" s="699"/>
      <c r="R55" s="61"/>
      <c r="S55" s="121"/>
      <c r="T55" s="122">
        <f t="shared" si="1"/>
        <v>0</v>
      </c>
      <c r="U55" s="123"/>
      <c r="V55" s="700"/>
      <c r="W55" s="700"/>
      <c r="X55" s="700"/>
      <c r="Y55" s="700"/>
      <c r="Z55" s="700"/>
      <c r="AA55" s="700"/>
      <c r="AB55" s="700"/>
    </row>
    <row r="56" spans="1:28" ht="33" customHeight="1">
      <c r="A56" s="103">
        <f t="shared" si="2"/>
        <v>41</v>
      </c>
      <c r="B56" s="124"/>
      <c r="C56" s="743"/>
      <c r="D56" s="743"/>
      <c r="E56" s="125"/>
      <c r="F56" s="744"/>
      <c r="G56" s="744"/>
      <c r="H56" s="62"/>
      <c r="I56" s="745"/>
      <c r="J56" s="745"/>
      <c r="K56" s="746"/>
      <c r="L56" s="746"/>
      <c r="M56" s="746"/>
      <c r="N56" s="746"/>
      <c r="O56" s="746"/>
      <c r="P56" s="746"/>
      <c r="Q56" s="746"/>
      <c r="R56" s="63"/>
      <c r="S56" s="127"/>
      <c r="T56" s="128">
        <f t="shared" si="1"/>
        <v>0</v>
      </c>
      <c r="U56" s="129"/>
      <c r="V56" s="747"/>
      <c r="W56" s="747"/>
      <c r="X56" s="747"/>
      <c r="Y56" s="747"/>
      <c r="Z56" s="747"/>
      <c r="AA56" s="747"/>
      <c r="AB56" s="747"/>
    </row>
    <row r="57" spans="1:28" ht="33" customHeight="1">
      <c r="A57" s="103">
        <f t="shared" si="2"/>
        <v>42</v>
      </c>
      <c r="B57" s="112"/>
      <c r="C57" s="701"/>
      <c r="D57" s="701"/>
      <c r="E57" s="113"/>
      <c r="F57" s="702"/>
      <c r="G57" s="702"/>
      <c r="H57" s="58"/>
      <c r="I57" s="703"/>
      <c r="J57" s="703"/>
      <c r="K57" s="704"/>
      <c r="L57" s="704"/>
      <c r="M57" s="704"/>
      <c r="N57" s="704"/>
      <c r="O57" s="704"/>
      <c r="P57" s="704"/>
      <c r="Q57" s="704"/>
      <c r="R57" s="59"/>
      <c r="S57" s="115"/>
      <c r="T57" s="116">
        <f t="shared" si="1"/>
        <v>0</v>
      </c>
      <c r="U57" s="117"/>
      <c r="V57" s="705"/>
      <c r="W57" s="705"/>
      <c r="X57" s="705"/>
      <c r="Y57" s="705"/>
      <c r="Z57" s="705"/>
      <c r="AA57" s="705"/>
      <c r="AB57" s="705"/>
    </row>
    <row r="58" spans="1:28" ht="33" customHeight="1">
      <c r="A58" s="103">
        <f t="shared" si="2"/>
        <v>43</v>
      </c>
      <c r="B58" s="112"/>
      <c r="C58" s="701"/>
      <c r="D58" s="701"/>
      <c r="E58" s="113"/>
      <c r="F58" s="702"/>
      <c r="G58" s="702"/>
      <c r="H58" s="58"/>
      <c r="I58" s="703"/>
      <c r="J58" s="703"/>
      <c r="K58" s="704"/>
      <c r="L58" s="704"/>
      <c r="M58" s="704"/>
      <c r="N58" s="704"/>
      <c r="O58" s="704"/>
      <c r="P58" s="704"/>
      <c r="Q58" s="704"/>
      <c r="R58" s="59"/>
      <c r="S58" s="115"/>
      <c r="T58" s="116">
        <f t="shared" si="1"/>
        <v>0</v>
      </c>
      <c r="U58" s="117"/>
      <c r="V58" s="705"/>
      <c r="W58" s="705"/>
      <c r="X58" s="705"/>
      <c r="Y58" s="705"/>
      <c r="Z58" s="705"/>
      <c r="AA58" s="705"/>
      <c r="AB58" s="705"/>
    </row>
    <row r="59" spans="1:28" ht="33" customHeight="1">
      <c r="A59" s="103">
        <f t="shared" si="2"/>
        <v>44</v>
      </c>
      <c r="B59" s="112"/>
      <c r="C59" s="701"/>
      <c r="D59" s="701"/>
      <c r="E59" s="113"/>
      <c r="F59" s="702"/>
      <c r="G59" s="702"/>
      <c r="H59" s="58"/>
      <c r="I59" s="703"/>
      <c r="J59" s="703"/>
      <c r="K59" s="704"/>
      <c r="L59" s="704"/>
      <c r="M59" s="704"/>
      <c r="N59" s="704"/>
      <c r="O59" s="704"/>
      <c r="P59" s="704"/>
      <c r="Q59" s="704"/>
      <c r="R59" s="59"/>
      <c r="S59" s="115"/>
      <c r="T59" s="116">
        <f t="shared" si="1"/>
        <v>0</v>
      </c>
      <c r="U59" s="117"/>
      <c r="V59" s="705"/>
      <c r="W59" s="705"/>
      <c r="X59" s="705"/>
      <c r="Y59" s="705"/>
      <c r="Z59" s="705"/>
      <c r="AA59" s="705"/>
      <c r="AB59" s="705"/>
    </row>
    <row r="60" spans="1:28" ht="33" customHeight="1">
      <c r="A60" s="103">
        <f t="shared" si="2"/>
        <v>45</v>
      </c>
      <c r="B60" s="112"/>
      <c r="C60" s="701"/>
      <c r="D60" s="701"/>
      <c r="E60" s="113"/>
      <c r="F60" s="702"/>
      <c r="G60" s="702"/>
      <c r="H60" s="58"/>
      <c r="I60" s="703"/>
      <c r="J60" s="703"/>
      <c r="K60" s="704"/>
      <c r="L60" s="704"/>
      <c r="M60" s="704"/>
      <c r="N60" s="704"/>
      <c r="O60" s="704"/>
      <c r="P60" s="704"/>
      <c r="Q60" s="704"/>
      <c r="R60" s="59"/>
      <c r="S60" s="115"/>
      <c r="T60" s="116">
        <f t="shared" si="1"/>
        <v>0</v>
      </c>
      <c r="U60" s="117"/>
      <c r="V60" s="705"/>
      <c r="W60" s="705"/>
      <c r="X60" s="705"/>
      <c r="Y60" s="705"/>
      <c r="Z60" s="705"/>
      <c r="AA60" s="705"/>
      <c r="AB60" s="705"/>
    </row>
    <row r="61" spans="1:28" ht="33" customHeight="1">
      <c r="A61" s="103">
        <f t="shared" si="2"/>
        <v>46</v>
      </c>
      <c r="B61" s="112"/>
      <c r="C61" s="701"/>
      <c r="D61" s="701"/>
      <c r="E61" s="113"/>
      <c r="F61" s="702"/>
      <c r="G61" s="702"/>
      <c r="H61" s="58"/>
      <c r="I61" s="703"/>
      <c r="J61" s="703"/>
      <c r="K61" s="704"/>
      <c r="L61" s="704"/>
      <c r="M61" s="704"/>
      <c r="N61" s="704"/>
      <c r="O61" s="704"/>
      <c r="P61" s="704"/>
      <c r="Q61" s="704"/>
      <c r="R61" s="59"/>
      <c r="S61" s="115"/>
      <c r="T61" s="116">
        <f t="shared" si="1"/>
        <v>0</v>
      </c>
      <c r="U61" s="117"/>
      <c r="V61" s="705"/>
      <c r="W61" s="705"/>
      <c r="X61" s="705"/>
      <c r="Y61" s="705"/>
      <c r="Z61" s="705"/>
      <c r="AA61" s="705"/>
      <c r="AB61" s="705"/>
    </row>
    <row r="62" spans="1:28" ht="33" customHeight="1">
      <c r="A62" s="103">
        <f t="shared" si="2"/>
        <v>47</v>
      </c>
      <c r="B62" s="112"/>
      <c r="C62" s="701"/>
      <c r="D62" s="701"/>
      <c r="E62" s="113"/>
      <c r="F62" s="702"/>
      <c r="G62" s="702"/>
      <c r="H62" s="58"/>
      <c r="I62" s="703"/>
      <c r="J62" s="703"/>
      <c r="K62" s="704"/>
      <c r="L62" s="704"/>
      <c r="M62" s="704"/>
      <c r="N62" s="704"/>
      <c r="O62" s="704"/>
      <c r="P62" s="704"/>
      <c r="Q62" s="704"/>
      <c r="R62" s="59"/>
      <c r="S62" s="115"/>
      <c r="T62" s="116">
        <f t="shared" si="1"/>
        <v>0</v>
      </c>
      <c r="U62" s="117"/>
      <c r="V62" s="705"/>
      <c r="W62" s="705"/>
      <c r="X62" s="705"/>
      <c r="Y62" s="705"/>
      <c r="Z62" s="705"/>
      <c r="AA62" s="705"/>
      <c r="AB62" s="705"/>
    </row>
    <row r="63" spans="1:28" ht="33" customHeight="1">
      <c r="A63" s="103">
        <f t="shared" si="2"/>
        <v>48</v>
      </c>
      <c r="B63" s="112"/>
      <c r="C63" s="701"/>
      <c r="D63" s="701"/>
      <c r="E63" s="113"/>
      <c r="F63" s="702"/>
      <c r="G63" s="702"/>
      <c r="H63" s="58"/>
      <c r="I63" s="703"/>
      <c r="J63" s="703"/>
      <c r="K63" s="704"/>
      <c r="L63" s="704"/>
      <c r="M63" s="704"/>
      <c r="N63" s="704"/>
      <c r="O63" s="704"/>
      <c r="P63" s="704"/>
      <c r="Q63" s="704"/>
      <c r="R63" s="59"/>
      <c r="S63" s="115"/>
      <c r="T63" s="116">
        <f t="shared" si="1"/>
        <v>0</v>
      </c>
      <c r="U63" s="117"/>
      <c r="V63" s="705"/>
      <c r="W63" s="705"/>
      <c r="X63" s="705"/>
      <c r="Y63" s="705"/>
      <c r="Z63" s="705"/>
      <c r="AA63" s="705"/>
      <c r="AB63" s="705"/>
    </row>
    <row r="64" spans="1:28" ht="33" customHeight="1">
      <c r="A64" s="103">
        <f t="shared" si="2"/>
        <v>49</v>
      </c>
      <c r="B64" s="112"/>
      <c r="C64" s="701"/>
      <c r="D64" s="701"/>
      <c r="E64" s="113"/>
      <c r="F64" s="702"/>
      <c r="G64" s="702"/>
      <c r="H64" s="58"/>
      <c r="I64" s="703"/>
      <c r="J64" s="703"/>
      <c r="K64" s="704"/>
      <c r="L64" s="704"/>
      <c r="M64" s="704"/>
      <c r="N64" s="704"/>
      <c r="O64" s="704"/>
      <c r="P64" s="704"/>
      <c r="Q64" s="704"/>
      <c r="R64" s="59"/>
      <c r="S64" s="115"/>
      <c r="T64" s="116">
        <f t="shared" si="1"/>
        <v>0</v>
      </c>
      <c r="U64" s="117"/>
      <c r="V64" s="705"/>
      <c r="W64" s="705"/>
      <c r="X64" s="705"/>
      <c r="Y64" s="705"/>
      <c r="Z64" s="705"/>
      <c r="AA64" s="705"/>
      <c r="AB64" s="705"/>
    </row>
    <row r="65" spans="1:28" ht="33" customHeight="1">
      <c r="A65" s="103">
        <f t="shared" si="2"/>
        <v>50</v>
      </c>
      <c r="B65" s="112"/>
      <c r="C65" s="701"/>
      <c r="D65" s="701"/>
      <c r="E65" s="113"/>
      <c r="F65" s="702"/>
      <c r="G65" s="702"/>
      <c r="H65" s="58"/>
      <c r="I65" s="703"/>
      <c r="J65" s="703"/>
      <c r="K65" s="704"/>
      <c r="L65" s="704"/>
      <c r="M65" s="704"/>
      <c r="N65" s="704"/>
      <c r="O65" s="704"/>
      <c r="P65" s="704"/>
      <c r="Q65" s="704"/>
      <c r="R65" s="59"/>
      <c r="S65" s="115"/>
      <c r="T65" s="116">
        <f t="shared" si="1"/>
        <v>0</v>
      </c>
      <c r="U65" s="117"/>
      <c r="V65" s="705"/>
      <c r="W65" s="705"/>
      <c r="X65" s="705"/>
      <c r="Y65" s="705"/>
      <c r="Z65" s="705"/>
      <c r="AA65" s="705"/>
      <c r="AB65" s="705"/>
    </row>
    <row r="66" spans="1:28" ht="33" customHeight="1">
      <c r="A66" s="103">
        <f t="shared" si="2"/>
        <v>51</v>
      </c>
      <c r="B66" s="112"/>
      <c r="C66" s="701"/>
      <c r="D66" s="701"/>
      <c r="E66" s="113"/>
      <c r="F66" s="702"/>
      <c r="G66" s="702"/>
      <c r="H66" s="58"/>
      <c r="I66" s="703"/>
      <c r="J66" s="703"/>
      <c r="K66" s="704"/>
      <c r="L66" s="704"/>
      <c r="M66" s="704"/>
      <c r="N66" s="704"/>
      <c r="O66" s="704"/>
      <c r="P66" s="704"/>
      <c r="Q66" s="704"/>
      <c r="R66" s="59"/>
      <c r="S66" s="115"/>
      <c r="T66" s="116">
        <f t="shared" si="1"/>
        <v>0</v>
      </c>
      <c r="U66" s="117"/>
      <c r="V66" s="705"/>
      <c r="W66" s="705"/>
      <c r="X66" s="705"/>
      <c r="Y66" s="705"/>
      <c r="Z66" s="705"/>
      <c r="AA66" s="705"/>
      <c r="AB66" s="705"/>
    </row>
    <row r="67" spans="1:28" ht="33" customHeight="1">
      <c r="A67" s="103">
        <f t="shared" si="2"/>
        <v>52</v>
      </c>
      <c r="B67" s="112"/>
      <c r="C67" s="701"/>
      <c r="D67" s="701"/>
      <c r="E67" s="113"/>
      <c r="F67" s="702"/>
      <c r="G67" s="702"/>
      <c r="H67" s="58"/>
      <c r="I67" s="703"/>
      <c r="J67" s="703"/>
      <c r="K67" s="704"/>
      <c r="L67" s="704"/>
      <c r="M67" s="704"/>
      <c r="N67" s="704"/>
      <c r="O67" s="704"/>
      <c r="P67" s="704"/>
      <c r="Q67" s="704"/>
      <c r="R67" s="59"/>
      <c r="S67" s="115"/>
      <c r="T67" s="116">
        <f t="shared" si="1"/>
        <v>0</v>
      </c>
      <c r="U67" s="117"/>
      <c r="V67" s="705"/>
      <c r="W67" s="705"/>
      <c r="X67" s="705"/>
      <c r="Y67" s="705"/>
      <c r="Z67" s="705"/>
      <c r="AA67" s="705"/>
      <c r="AB67" s="705"/>
    </row>
    <row r="68" spans="1:28" ht="33" customHeight="1">
      <c r="A68" s="103">
        <f t="shared" si="2"/>
        <v>53</v>
      </c>
      <c r="B68" s="112"/>
      <c r="C68" s="701"/>
      <c r="D68" s="701"/>
      <c r="E68" s="113"/>
      <c r="F68" s="702"/>
      <c r="G68" s="702"/>
      <c r="H68" s="58"/>
      <c r="I68" s="703"/>
      <c r="J68" s="703"/>
      <c r="K68" s="704"/>
      <c r="L68" s="704"/>
      <c r="M68" s="704"/>
      <c r="N68" s="704"/>
      <c r="O68" s="704"/>
      <c r="P68" s="704"/>
      <c r="Q68" s="704"/>
      <c r="R68" s="59"/>
      <c r="S68" s="115"/>
      <c r="T68" s="116">
        <f t="shared" si="1"/>
        <v>0</v>
      </c>
      <c r="U68" s="117"/>
      <c r="V68" s="705"/>
      <c r="W68" s="705"/>
      <c r="X68" s="705"/>
      <c r="Y68" s="705"/>
      <c r="Z68" s="705"/>
      <c r="AA68" s="705"/>
      <c r="AB68" s="705"/>
    </row>
    <row r="69" spans="1:28" ht="33" customHeight="1">
      <c r="A69" s="103">
        <f t="shared" si="2"/>
        <v>54</v>
      </c>
      <c r="B69" s="112"/>
      <c r="C69" s="701"/>
      <c r="D69" s="701"/>
      <c r="E69" s="113"/>
      <c r="F69" s="702"/>
      <c r="G69" s="702"/>
      <c r="H69" s="58"/>
      <c r="I69" s="703"/>
      <c r="J69" s="703"/>
      <c r="K69" s="704"/>
      <c r="L69" s="704"/>
      <c r="M69" s="704"/>
      <c r="N69" s="704"/>
      <c r="O69" s="704"/>
      <c r="P69" s="704"/>
      <c r="Q69" s="704"/>
      <c r="R69" s="59"/>
      <c r="S69" s="115"/>
      <c r="T69" s="116">
        <f t="shared" si="1"/>
        <v>0</v>
      </c>
      <c r="U69" s="117"/>
      <c r="V69" s="705"/>
      <c r="W69" s="705"/>
      <c r="X69" s="705"/>
      <c r="Y69" s="705"/>
      <c r="Z69" s="705"/>
      <c r="AA69" s="705"/>
      <c r="AB69" s="705"/>
    </row>
    <row r="70" spans="1:28" ht="33" customHeight="1">
      <c r="A70" s="103">
        <f t="shared" si="2"/>
        <v>55</v>
      </c>
      <c r="B70" s="112"/>
      <c r="C70" s="701"/>
      <c r="D70" s="701"/>
      <c r="E70" s="113"/>
      <c r="F70" s="702"/>
      <c r="G70" s="702"/>
      <c r="H70" s="58"/>
      <c r="I70" s="703"/>
      <c r="J70" s="703"/>
      <c r="K70" s="704"/>
      <c r="L70" s="704"/>
      <c r="M70" s="704"/>
      <c r="N70" s="704"/>
      <c r="O70" s="704"/>
      <c r="P70" s="704"/>
      <c r="Q70" s="704"/>
      <c r="R70" s="59"/>
      <c r="S70" s="115"/>
      <c r="T70" s="116">
        <f t="shared" si="1"/>
        <v>0</v>
      </c>
      <c r="U70" s="117"/>
      <c r="V70" s="705"/>
      <c r="W70" s="705"/>
      <c r="X70" s="705"/>
      <c r="Y70" s="705"/>
      <c r="Z70" s="705"/>
      <c r="AA70" s="705"/>
      <c r="AB70" s="705"/>
    </row>
    <row r="71" spans="1:28" ht="33" customHeight="1">
      <c r="A71" s="103">
        <f t="shared" si="2"/>
        <v>56</v>
      </c>
      <c r="B71" s="112"/>
      <c r="C71" s="701"/>
      <c r="D71" s="701"/>
      <c r="E71" s="113"/>
      <c r="F71" s="702"/>
      <c r="G71" s="702"/>
      <c r="H71" s="58"/>
      <c r="I71" s="703"/>
      <c r="J71" s="703"/>
      <c r="K71" s="704"/>
      <c r="L71" s="704"/>
      <c r="M71" s="704"/>
      <c r="N71" s="704"/>
      <c r="O71" s="704"/>
      <c r="P71" s="704"/>
      <c r="Q71" s="704"/>
      <c r="R71" s="59"/>
      <c r="S71" s="115"/>
      <c r="T71" s="116">
        <f t="shared" si="1"/>
        <v>0</v>
      </c>
      <c r="U71" s="117"/>
      <c r="V71" s="705"/>
      <c r="W71" s="705"/>
      <c r="X71" s="705"/>
      <c r="Y71" s="705"/>
      <c r="Z71" s="705"/>
      <c r="AA71" s="705"/>
      <c r="AB71" s="705"/>
    </row>
    <row r="72" spans="1:28" ht="33" customHeight="1">
      <c r="A72" s="103">
        <f t="shared" si="2"/>
        <v>57</v>
      </c>
      <c r="B72" s="112"/>
      <c r="C72" s="701"/>
      <c r="D72" s="701"/>
      <c r="E72" s="113"/>
      <c r="F72" s="702"/>
      <c r="G72" s="702"/>
      <c r="H72" s="58"/>
      <c r="I72" s="703"/>
      <c r="J72" s="703"/>
      <c r="K72" s="704"/>
      <c r="L72" s="704"/>
      <c r="M72" s="704"/>
      <c r="N72" s="704"/>
      <c r="O72" s="704"/>
      <c r="P72" s="704"/>
      <c r="Q72" s="704"/>
      <c r="R72" s="59"/>
      <c r="S72" s="115"/>
      <c r="T72" s="116">
        <f t="shared" si="1"/>
        <v>0</v>
      </c>
      <c r="U72" s="117"/>
      <c r="V72" s="705"/>
      <c r="W72" s="705"/>
      <c r="X72" s="705"/>
      <c r="Y72" s="705"/>
      <c r="Z72" s="705"/>
      <c r="AA72" s="705"/>
      <c r="AB72" s="705"/>
    </row>
    <row r="73" spans="1:28" ht="33" customHeight="1">
      <c r="A73" s="103">
        <f t="shared" si="2"/>
        <v>58</v>
      </c>
      <c r="B73" s="112"/>
      <c r="C73" s="701"/>
      <c r="D73" s="701"/>
      <c r="E73" s="113"/>
      <c r="F73" s="702"/>
      <c r="G73" s="702"/>
      <c r="H73" s="58"/>
      <c r="I73" s="703"/>
      <c r="J73" s="703"/>
      <c r="K73" s="704"/>
      <c r="L73" s="704"/>
      <c r="M73" s="704"/>
      <c r="N73" s="704"/>
      <c r="O73" s="704"/>
      <c r="P73" s="704"/>
      <c r="Q73" s="704"/>
      <c r="R73" s="59"/>
      <c r="S73" s="115"/>
      <c r="T73" s="116">
        <f t="shared" si="1"/>
        <v>0</v>
      </c>
      <c r="U73" s="117"/>
      <c r="V73" s="705"/>
      <c r="W73" s="705"/>
      <c r="X73" s="705"/>
      <c r="Y73" s="705"/>
      <c r="Z73" s="705"/>
      <c r="AA73" s="705"/>
      <c r="AB73" s="705"/>
    </row>
    <row r="74" spans="1:28" ht="33" customHeight="1">
      <c r="A74" s="103">
        <f t="shared" si="2"/>
        <v>59</v>
      </c>
      <c r="B74" s="112"/>
      <c r="C74" s="701"/>
      <c r="D74" s="701"/>
      <c r="E74" s="113"/>
      <c r="F74" s="702"/>
      <c r="G74" s="702"/>
      <c r="H74" s="58"/>
      <c r="I74" s="703"/>
      <c r="J74" s="703"/>
      <c r="K74" s="704"/>
      <c r="L74" s="704"/>
      <c r="M74" s="704"/>
      <c r="N74" s="704"/>
      <c r="O74" s="704"/>
      <c r="P74" s="704"/>
      <c r="Q74" s="704"/>
      <c r="R74" s="59"/>
      <c r="S74" s="115"/>
      <c r="T74" s="116">
        <f t="shared" si="1"/>
        <v>0</v>
      </c>
      <c r="U74" s="117"/>
      <c r="V74" s="705"/>
      <c r="W74" s="705"/>
      <c r="X74" s="705"/>
      <c r="Y74" s="705"/>
      <c r="Z74" s="705"/>
      <c r="AA74" s="705"/>
      <c r="AB74" s="705"/>
    </row>
    <row r="75" spans="1:28" ht="33" customHeight="1">
      <c r="A75" s="103">
        <f t="shared" si="2"/>
        <v>60</v>
      </c>
      <c r="B75" s="112"/>
      <c r="C75" s="701"/>
      <c r="D75" s="701"/>
      <c r="E75" s="113"/>
      <c r="F75" s="702"/>
      <c r="G75" s="702"/>
      <c r="H75" s="114"/>
      <c r="I75" s="703"/>
      <c r="J75" s="703"/>
      <c r="K75" s="704"/>
      <c r="L75" s="704"/>
      <c r="M75" s="704"/>
      <c r="N75" s="704"/>
      <c r="O75" s="704"/>
      <c r="P75" s="704"/>
      <c r="Q75" s="704"/>
      <c r="R75" s="59"/>
      <c r="S75" s="115"/>
      <c r="T75" s="116">
        <f t="shared" si="1"/>
        <v>0</v>
      </c>
      <c r="U75" s="117"/>
      <c r="V75" s="705"/>
      <c r="W75" s="705"/>
      <c r="X75" s="705"/>
      <c r="Y75" s="705"/>
      <c r="Z75" s="705"/>
      <c r="AA75" s="705"/>
      <c r="AB75" s="705"/>
    </row>
    <row r="76" spans="1:28" ht="33" customHeight="1">
      <c r="A76" s="103">
        <f t="shared" si="2"/>
        <v>61</v>
      </c>
      <c r="B76" s="124"/>
      <c r="C76" s="743"/>
      <c r="D76" s="743"/>
      <c r="E76" s="125"/>
      <c r="F76" s="744"/>
      <c r="G76" s="744"/>
      <c r="H76" s="62"/>
      <c r="I76" s="745"/>
      <c r="J76" s="745"/>
      <c r="K76" s="746"/>
      <c r="L76" s="746"/>
      <c r="M76" s="746"/>
      <c r="N76" s="746"/>
      <c r="O76" s="746"/>
      <c r="P76" s="746"/>
      <c r="Q76" s="746"/>
      <c r="R76" s="63"/>
      <c r="S76" s="127"/>
      <c r="T76" s="128">
        <f t="shared" si="1"/>
        <v>0</v>
      </c>
      <c r="U76" s="129"/>
      <c r="V76" s="747"/>
      <c r="W76" s="747"/>
      <c r="X76" s="747"/>
      <c r="Y76" s="747"/>
      <c r="Z76" s="747"/>
      <c r="AA76" s="747"/>
      <c r="AB76" s="747"/>
    </row>
    <row r="77" spans="1:28" ht="33" customHeight="1">
      <c r="A77" s="103">
        <f t="shared" si="2"/>
        <v>62</v>
      </c>
      <c r="B77" s="112"/>
      <c r="C77" s="701"/>
      <c r="D77" s="701"/>
      <c r="E77" s="113"/>
      <c r="F77" s="702"/>
      <c r="G77" s="702"/>
      <c r="H77" s="58"/>
      <c r="I77" s="703"/>
      <c r="J77" s="703"/>
      <c r="K77" s="704"/>
      <c r="L77" s="704"/>
      <c r="M77" s="704"/>
      <c r="N77" s="704"/>
      <c r="O77" s="704"/>
      <c r="P77" s="704"/>
      <c r="Q77" s="704"/>
      <c r="R77" s="59"/>
      <c r="S77" s="115"/>
      <c r="T77" s="116">
        <f t="shared" si="1"/>
        <v>0</v>
      </c>
      <c r="U77" s="117"/>
      <c r="V77" s="705"/>
      <c r="W77" s="705"/>
      <c r="X77" s="705"/>
      <c r="Y77" s="705"/>
      <c r="Z77" s="705"/>
      <c r="AA77" s="705"/>
      <c r="AB77" s="705"/>
    </row>
    <row r="78" spans="1:28" ht="33" customHeight="1">
      <c r="A78" s="103">
        <f t="shared" si="2"/>
        <v>63</v>
      </c>
      <c r="B78" s="112"/>
      <c r="C78" s="701"/>
      <c r="D78" s="701"/>
      <c r="E78" s="113"/>
      <c r="F78" s="702"/>
      <c r="G78" s="702"/>
      <c r="H78" s="58"/>
      <c r="I78" s="703"/>
      <c r="J78" s="703"/>
      <c r="K78" s="704"/>
      <c r="L78" s="704"/>
      <c r="M78" s="704"/>
      <c r="N78" s="704"/>
      <c r="O78" s="704"/>
      <c r="P78" s="704"/>
      <c r="Q78" s="704"/>
      <c r="R78" s="59"/>
      <c r="S78" s="115"/>
      <c r="T78" s="116">
        <f t="shared" si="1"/>
        <v>0</v>
      </c>
      <c r="U78" s="117"/>
      <c r="V78" s="705"/>
      <c r="W78" s="705"/>
      <c r="X78" s="705"/>
      <c r="Y78" s="705"/>
      <c r="Z78" s="705"/>
      <c r="AA78" s="705"/>
      <c r="AB78" s="705"/>
    </row>
    <row r="79" spans="1:28" ht="33" customHeight="1">
      <c r="A79" s="103">
        <f t="shared" si="2"/>
        <v>64</v>
      </c>
      <c r="B79" s="112"/>
      <c r="C79" s="701"/>
      <c r="D79" s="701"/>
      <c r="E79" s="113"/>
      <c r="F79" s="702"/>
      <c r="G79" s="702"/>
      <c r="H79" s="58"/>
      <c r="I79" s="703"/>
      <c r="J79" s="703"/>
      <c r="K79" s="704"/>
      <c r="L79" s="704"/>
      <c r="M79" s="704"/>
      <c r="N79" s="704"/>
      <c r="O79" s="704"/>
      <c r="P79" s="704"/>
      <c r="Q79" s="704"/>
      <c r="R79" s="59"/>
      <c r="S79" s="115"/>
      <c r="T79" s="116">
        <f t="shared" si="1"/>
        <v>0</v>
      </c>
      <c r="U79" s="117"/>
      <c r="V79" s="705"/>
      <c r="W79" s="705"/>
      <c r="X79" s="705"/>
      <c r="Y79" s="705"/>
      <c r="Z79" s="705"/>
      <c r="AA79" s="705"/>
      <c r="AB79" s="705"/>
    </row>
    <row r="80" spans="1:28" ht="33" customHeight="1">
      <c r="A80" s="103">
        <f t="shared" si="2"/>
        <v>65</v>
      </c>
      <c r="B80" s="118"/>
      <c r="C80" s="696"/>
      <c r="D80" s="696"/>
      <c r="E80" s="119"/>
      <c r="F80" s="697"/>
      <c r="G80" s="697"/>
      <c r="H80" s="120"/>
      <c r="I80" s="698"/>
      <c r="J80" s="698"/>
      <c r="K80" s="699"/>
      <c r="L80" s="699"/>
      <c r="M80" s="699"/>
      <c r="N80" s="699"/>
      <c r="O80" s="699"/>
      <c r="P80" s="699"/>
      <c r="Q80" s="699"/>
      <c r="R80" s="61"/>
      <c r="S80" s="121"/>
      <c r="T80" s="122">
        <f t="shared" si="1"/>
        <v>0</v>
      </c>
      <c r="U80" s="123"/>
      <c r="V80" s="700"/>
      <c r="W80" s="700"/>
      <c r="X80" s="700"/>
      <c r="Y80" s="700"/>
      <c r="Z80" s="700"/>
      <c r="AA80" s="700"/>
      <c r="AB80" s="700"/>
    </row>
    <row r="81" spans="1:28" ht="33" customHeight="1">
      <c r="A81" s="103">
        <f t="shared" ref="A81:A130" si="3">+A80+1</f>
        <v>66</v>
      </c>
      <c r="B81" s="124"/>
      <c r="C81" s="743"/>
      <c r="D81" s="743"/>
      <c r="E81" s="125"/>
      <c r="F81" s="744"/>
      <c r="G81" s="744"/>
      <c r="H81" s="126"/>
      <c r="I81" s="745"/>
      <c r="J81" s="745"/>
      <c r="K81" s="746"/>
      <c r="L81" s="746"/>
      <c r="M81" s="746"/>
      <c r="N81" s="746"/>
      <c r="O81" s="746"/>
      <c r="P81" s="746"/>
      <c r="Q81" s="746"/>
      <c r="R81" s="63"/>
      <c r="S81" s="127"/>
      <c r="T81" s="128">
        <f t="shared" si="1"/>
        <v>0</v>
      </c>
      <c r="U81" s="129"/>
      <c r="V81" s="747"/>
      <c r="W81" s="747"/>
      <c r="X81" s="747"/>
      <c r="Y81" s="747"/>
      <c r="Z81" s="747"/>
      <c r="AA81" s="747"/>
      <c r="AB81" s="747"/>
    </row>
    <row r="82" spans="1:28" ht="33" customHeight="1">
      <c r="A82" s="103">
        <f t="shared" si="3"/>
        <v>67</v>
      </c>
      <c r="B82" s="112"/>
      <c r="C82" s="701"/>
      <c r="D82" s="701"/>
      <c r="E82" s="113"/>
      <c r="F82" s="702"/>
      <c r="G82" s="702"/>
      <c r="H82" s="58"/>
      <c r="I82" s="703"/>
      <c r="J82" s="703"/>
      <c r="K82" s="704"/>
      <c r="L82" s="704"/>
      <c r="M82" s="704"/>
      <c r="N82" s="704"/>
      <c r="O82" s="704"/>
      <c r="P82" s="704"/>
      <c r="Q82" s="704"/>
      <c r="R82" s="59"/>
      <c r="S82" s="115"/>
      <c r="T82" s="116">
        <f t="shared" si="1"/>
        <v>0</v>
      </c>
      <c r="U82" s="117"/>
      <c r="V82" s="705"/>
      <c r="W82" s="705"/>
      <c r="X82" s="705"/>
      <c r="Y82" s="705"/>
      <c r="Z82" s="705"/>
      <c r="AA82" s="705"/>
      <c r="AB82" s="705"/>
    </row>
    <row r="83" spans="1:28" ht="33" customHeight="1">
      <c r="A83" s="103">
        <f t="shared" si="3"/>
        <v>68</v>
      </c>
      <c r="B83" s="112"/>
      <c r="C83" s="701"/>
      <c r="D83" s="701"/>
      <c r="E83" s="113"/>
      <c r="F83" s="702"/>
      <c r="G83" s="702"/>
      <c r="H83" s="58"/>
      <c r="I83" s="703"/>
      <c r="J83" s="703"/>
      <c r="K83" s="704"/>
      <c r="L83" s="704"/>
      <c r="M83" s="704"/>
      <c r="N83" s="704"/>
      <c r="O83" s="704"/>
      <c r="P83" s="704"/>
      <c r="Q83" s="704"/>
      <c r="R83" s="59"/>
      <c r="S83" s="115"/>
      <c r="T83" s="116">
        <f t="shared" ref="T83:T130" si="4">+R83*S83</f>
        <v>0</v>
      </c>
      <c r="U83" s="117"/>
      <c r="V83" s="705"/>
      <c r="W83" s="705"/>
      <c r="X83" s="705"/>
      <c r="Y83" s="705"/>
      <c r="Z83" s="705"/>
      <c r="AA83" s="705"/>
      <c r="AB83" s="705"/>
    </row>
    <row r="84" spans="1:28" ht="33" customHeight="1">
      <c r="A84" s="103">
        <f t="shared" si="3"/>
        <v>69</v>
      </c>
      <c r="B84" s="112"/>
      <c r="C84" s="701"/>
      <c r="D84" s="701"/>
      <c r="E84" s="113"/>
      <c r="F84" s="702"/>
      <c r="G84" s="702"/>
      <c r="H84" s="58"/>
      <c r="I84" s="703"/>
      <c r="J84" s="703"/>
      <c r="K84" s="704"/>
      <c r="L84" s="704"/>
      <c r="M84" s="704"/>
      <c r="N84" s="704"/>
      <c r="O84" s="704"/>
      <c r="P84" s="704"/>
      <c r="Q84" s="704"/>
      <c r="R84" s="59"/>
      <c r="S84" s="115"/>
      <c r="T84" s="116">
        <f t="shared" si="4"/>
        <v>0</v>
      </c>
      <c r="U84" s="117"/>
      <c r="V84" s="705"/>
      <c r="W84" s="705"/>
      <c r="X84" s="705"/>
      <c r="Y84" s="705"/>
      <c r="Z84" s="705"/>
      <c r="AA84" s="705"/>
      <c r="AB84" s="705"/>
    </row>
    <row r="85" spans="1:28" ht="33" customHeight="1">
      <c r="A85" s="103">
        <f t="shared" si="3"/>
        <v>70</v>
      </c>
      <c r="B85" s="112"/>
      <c r="C85" s="701"/>
      <c r="D85" s="701"/>
      <c r="E85" s="113"/>
      <c r="F85" s="702"/>
      <c r="G85" s="702"/>
      <c r="H85" s="58"/>
      <c r="I85" s="703"/>
      <c r="J85" s="703"/>
      <c r="K85" s="704"/>
      <c r="L85" s="704"/>
      <c r="M85" s="704"/>
      <c r="N85" s="704"/>
      <c r="O85" s="704"/>
      <c r="P85" s="704"/>
      <c r="Q85" s="704"/>
      <c r="R85" s="59"/>
      <c r="S85" s="115"/>
      <c r="T85" s="116">
        <f t="shared" si="4"/>
        <v>0</v>
      </c>
      <c r="U85" s="117"/>
      <c r="V85" s="705"/>
      <c r="W85" s="705"/>
      <c r="X85" s="705"/>
      <c r="Y85" s="705"/>
      <c r="Z85" s="705"/>
      <c r="AA85" s="705"/>
      <c r="AB85" s="705"/>
    </row>
    <row r="86" spans="1:28" ht="33" customHeight="1">
      <c r="A86" s="103">
        <f t="shared" si="3"/>
        <v>71</v>
      </c>
      <c r="B86" s="112"/>
      <c r="C86" s="701"/>
      <c r="D86" s="701"/>
      <c r="E86" s="113"/>
      <c r="F86" s="702"/>
      <c r="G86" s="702"/>
      <c r="H86" s="58"/>
      <c r="I86" s="703"/>
      <c r="J86" s="703"/>
      <c r="K86" s="704"/>
      <c r="L86" s="704"/>
      <c r="M86" s="704"/>
      <c r="N86" s="704"/>
      <c r="O86" s="704"/>
      <c r="P86" s="704"/>
      <c r="Q86" s="704"/>
      <c r="R86" s="59"/>
      <c r="S86" s="115"/>
      <c r="T86" s="116">
        <f t="shared" si="4"/>
        <v>0</v>
      </c>
      <c r="U86" s="117"/>
      <c r="V86" s="705"/>
      <c r="W86" s="705"/>
      <c r="X86" s="705"/>
      <c r="Y86" s="705"/>
      <c r="Z86" s="705"/>
      <c r="AA86" s="705"/>
      <c r="AB86" s="705"/>
    </row>
    <row r="87" spans="1:28" ht="33" customHeight="1">
      <c r="A87" s="103">
        <f t="shared" si="3"/>
        <v>72</v>
      </c>
      <c r="B87" s="112"/>
      <c r="C87" s="701"/>
      <c r="D87" s="701"/>
      <c r="E87" s="113"/>
      <c r="F87" s="702"/>
      <c r="G87" s="702"/>
      <c r="H87" s="58"/>
      <c r="I87" s="703"/>
      <c r="J87" s="703"/>
      <c r="K87" s="704"/>
      <c r="L87" s="704"/>
      <c r="M87" s="704"/>
      <c r="N87" s="704"/>
      <c r="O87" s="704"/>
      <c r="P87" s="704"/>
      <c r="Q87" s="704"/>
      <c r="R87" s="59"/>
      <c r="S87" s="115"/>
      <c r="T87" s="116">
        <f t="shared" si="4"/>
        <v>0</v>
      </c>
      <c r="U87" s="117"/>
      <c r="V87" s="705"/>
      <c r="W87" s="705"/>
      <c r="X87" s="705"/>
      <c r="Y87" s="705"/>
      <c r="Z87" s="705"/>
      <c r="AA87" s="705"/>
      <c r="AB87" s="705"/>
    </row>
    <row r="88" spans="1:28" ht="33" customHeight="1">
      <c r="A88" s="103">
        <f t="shared" si="3"/>
        <v>73</v>
      </c>
      <c r="B88" s="112"/>
      <c r="C88" s="701"/>
      <c r="D88" s="701"/>
      <c r="E88" s="113"/>
      <c r="F88" s="702"/>
      <c r="G88" s="702"/>
      <c r="H88" s="58"/>
      <c r="I88" s="703"/>
      <c r="J88" s="703"/>
      <c r="K88" s="704"/>
      <c r="L88" s="704"/>
      <c r="M88" s="704"/>
      <c r="N88" s="704"/>
      <c r="O88" s="704"/>
      <c r="P88" s="704"/>
      <c r="Q88" s="704"/>
      <c r="R88" s="59"/>
      <c r="S88" s="115"/>
      <c r="T88" s="116">
        <f t="shared" si="4"/>
        <v>0</v>
      </c>
      <c r="U88" s="117"/>
      <c r="V88" s="705"/>
      <c r="W88" s="705"/>
      <c r="X88" s="705"/>
      <c r="Y88" s="705"/>
      <c r="Z88" s="705"/>
      <c r="AA88" s="705"/>
      <c r="AB88" s="705"/>
    </row>
    <row r="89" spans="1:28" ht="33" customHeight="1">
      <c r="A89" s="103">
        <f t="shared" si="3"/>
        <v>74</v>
      </c>
      <c r="B89" s="112"/>
      <c r="C89" s="701"/>
      <c r="D89" s="701"/>
      <c r="E89" s="113"/>
      <c r="F89" s="702"/>
      <c r="G89" s="702"/>
      <c r="H89" s="58"/>
      <c r="I89" s="703"/>
      <c r="J89" s="703"/>
      <c r="K89" s="704"/>
      <c r="L89" s="704"/>
      <c r="M89" s="704"/>
      <c r="N89" s="704"/>
      <c r="O89" s="704"/>
      <c r="P89" s="704"/>
      <c r="Q89" s="704"/>
      <c r="R89" s="59"/>
      <c r="S89" s="115"/>
      <c r="T89" s="116">
        <f t="shared" si="4"/>
        <v>0</v>
      </c>
      <c r="U89" s="117"/>
      <c r="V89" s="705"/>
      <c r="W89" s="705"/>
      <c r="X89" s="705"/>
      <c r="Y89" s="705"/>
      <c r="Z89" s="705"/>
      <c r="AA89" s="705"/>
      <c r="AB89" s="705"/>
    </row>
    <row r="90" spans="1:28" ht="33" customHeight="1">
      <c r="A90" s="103">
        <f t="shared" si="3"/>
        <v>75</v>
      </c>
      <c r="B90" s="112"/>
      <c r="C90" s="701"/>
      <c r="D90" s="701"/>
      <c r="E90" s="113"/>
      <c r="F90" s="702"/>
      <c r="G90" s="702"/>
      <c r="H90" s="58"/>
      <c r="I90" s="703"/>
      <c r="J90" s="703"/>
      <c r="K90" s="704"/>
      <c r="L90" s="704"/>
      <c r="M90" s="704"/>
      <c r="N90" s="704"/>
      <c r="O90" s="704"/>
      <c r="P90" s="704"/>
      <c r="Q90" s="704"/>
      <c r="R90" s="59"/>
      <c r="S90" s="115"/>
      <c r="T90" s="116">
        <f t="shared" si="4"/>
        <v>0</v>
      </c>
      <c r="U90" s="117"/>
      <c r="V90" s="705"/>
      <c r="W90" s="705"/>
      <c r="X90" s="705"/>
      <c r="Y90" s="705"/>
      <c r="Z90" s="705"/>
      <c r="AA90" s="705"/>
      <c r="AB90" s="705"/>
    </row>
    <row r="91" spans="1:28" ht="33" customHeight="1">
      <c r="A91" s="103">
        <f t="shared" si="3"/>
        <v>76</v>
      </c>
      <c r="B91" s="112"/>
      <c r="C91" s="701"/>
      <c r="D91" s="701"/>
      <c r="E91" s="113"/>
      <c r="F91" s="702"/>
      <c r="G91" s="702"/>
      <c r="H91" s="58"/>
      <c r="I91" s="703"/>
      <c r="J91" s="703"/>
      <c r="K91" s="704"/>
      <c r="L91" s="704"/>
      <c r="M91" s="704"/>
      <c r="N91" s="704"/>
      <c r="O91" s="704"/>
      <c r="P91" s="704"/>
      <c r="Q91" s="704"/>
      <c r="R91" s="59"/>
      <c r="S91" s="115"/>
      <c r="T91" s="116">
        <f t="shared" si="4"/>
        <v>0</v>
      </c>
      <c r="U91" s="117"/>
      <c r="V91" s="705"/>
      <c r="W91" s="705"/>
      <c r="X91" s="705"/>
      <c r="Y91" s="705"/>
      <c r="Z91" s="705"/>
      <c r="AA91" s="705"/>
      <c r="AB91" s="705"/>
    </row>
    <row r="92" spans="1:28" ht="33" customHeight="1">
      <c r="A92" s="103">
        <f t="shared" si="3"/>
        <v>77</v>
      </c>
      <c r="B92" s="112"/>
      <c r="C92" s="701"/>
      <c r="D92" s="701"/>
      <c r="E92" s="113"/>
      <c r="F92" s="702"/>
      <c r="G92" s="702"/>
      <c r="H92" s="58"/>
      <c r="I92" s="703"/>
      <c r="J92" s="703"/>
      <c r="K92" s="704"/>
      <c r="L92" s="704"/>
      <c r="M92" s="704"/>
      <c r="N92" s="704"/>
      <c r="O92" s="704"/>
      <c r="P92" s="704"/>
      <c r="Q92" s="704"/>
      <c r="R92" s="59"/>
      <c r="S92" s="115"/>
      <c r="T92" s="116">
        <f t="shared" si="4"/>
        <v>0</v>
      </c>
      <c r="U92" s="117"/>
      <c r="V92" s="705"/>
      <c r="W92" s="705"/>
      <c r="X92" s="705"/>
      <c r="Y92" s="705"/>
      <c r="Z92" s="705"/>
      <c r="AA92" s="705"/>
      <c r="AB92" s="705"/>
    </row>
    <row r="93" spans="1:28" ht="33" customHeight="1">
      <c r="A93" s="103">
        <f t="shared" si="3"/>
        <v>78</v>
      </c>
      <c r="B93" s="112"/>
      <c r="C93" s="701"/>
      <c r="D93" s="701"/>
      <c r="E93" s="113"/>
      <c r="F93" s="702"/>
      <c r="G93" s="702"/>
      <c r="H93" s="58"/>
      <c r="I93" s="703"/>
      <c r="J93" s="703"/>
      <c r="K93" s="704"/>
      <c r="L93" s="704"/>
      <c r="M93" s="704"/>
      <c r="N93" s="704"/>
      <c r="O93" s="704"/>
      <c r="P93" s="704"/>
      <c r="Q93" s="704"/>
      <c r="R93" s="59"/>
      <c r="S93" s="115"/>
      <c r="T93" s="116">
        <f t="shared" si="4"/>
        <v>0</v>
      </c>
      <c r="U93" s="117"/>
      <c r="V93" s="705"/>
      <c r="W93" s="705"/>
      <c r="X93" s="705"/>
      <c r="Y93" s="705"/>
      <c r="Z93" s="705"/>
      <c r="AA93" s="705"/>
      <c r="AB93" s="705"/>
    </row>
    <row r="94" spans="1:28" ht="33" customHeight="1">
      <c r="A94" s="103">
        <f t="shared" si="3"/>
        <v>79</v>
      </c>
      <c r="B94" s="112"/>
      <c r="C94" s="701"/>
      <c r="D94" s="701"/>
      <c r="E94" s="113"/>
      <c r="F94" s="702"/>
      <c r="G94" s="702"/>
      <c r="H94" s="58"/>
      <c r="I94" s="703"/>
      <c r="J94" s="703"/>
      <c r="K94" s="704"/>
      <c r="L94" s="704"/>
      <c r="M94" s="704"/>
      <c r="N94" s="704"/>
      <c r="O94" s="704"/>
      <c r="P94" s="704"/>
      <c r="Q94" s="704"/>
      <c r="R94" s="59"/>
      <c r="S94" s="115"/>
      <c r="T94" s="116">
        <f t="shared" si="4"/>
        <v>0</v>
      </c>
      <c r="U94" s="117"/>
      <c r="V94" s="705"/>
      <c r="W94" s="705"/>
      <c r="X94" s="705"/>
      <c r="Y94" s="705"/>
      <c r="Z94" s="705"/>
      <c r="AA94" s="705"/>
      <c r="AB94" s="705"/>
    </row>
    <row r="95" spans="1:28" ht="33" customHeight="1">
      <c r="A95" s="103">
        <f t="shared" si="3"/>
        <v>80</v>
      </c>
      <c r="B95" s="112"/>
      <c r="C95" s="701"/>
      <c r="D95" s="701"/>
      <c r="E95" s="113"/>
      <c r="F95" s="702"/>
      <c r="G95" s="702"/>
      <c r="H95" s="114"/>
      <c r="I95" s="703"/>
      <c r="J95" s="703"/>
      <c r="K95" s="704"/>
      <c r="L95" s="704"/>
      <c r="M95" s="704"/>
      <c r="N95" s="704"/>
      <c r="O95" s="704"/>
      <c r="P95" s="704"/>
      <c r="Q95" s="704"/>
      <c r="R95" s="59"/>
      <c r="S95" s="115"/>
      <c r="T95" s="116">
        <f t="shared" si="4"/>
        <v>0</v>
      </c>
      <c r="U95" s="117"/>
      <c r="V95" s="705"/>
      <c r="W95" s="705"/>
      <c r="X95" s="705"/>
      <c r="Y95" s="705"/>
      <c r="Z95" s="705"/>
      <c r="AA95" s="705"/>
      <c r="AB95" s="705"/>
    </row>
    <row r="96" spans="1:28" ht="33" customHeight="1">
      <c r="A96" s="103">
        <f t="shared" si="3"/>
        <v>81</v>
      </c>
      <c r="B96" s="124"/>
      <c r="C96" s="743"/>
      <c r="D96" s="743"/>
      <c r="E96" s="125"/>
      <c r="F96" s="744"/>
      <c r="G96" s="744"/>
      <c r="H96" s="62"/>
      <c r="I96" s="745"/>
      <c r="J96" s="745"/>
      <c r="K96" s="746"/>
      <c r="L96" s="746"/>
      <c r="M96" s="746"/>
      <c r="N96" s="746"/>
      <c r="O96" s="746"/>
      <c r="P96" s="746"/>
      <c r="Q96" s="746"/>
      <c r="R96" s="63"/>
      <c r="S96" s="127"/>
      <c r="T96" s="128">
        <f t="shared" si="4"/>
        <v>0</v>
      </c>
      <c r="U96" s="129"/>
      <c r="V96" s="747"/>
      <c r="W96" s="747"/>
      <c r="X96" s="747"/>
      <c r="Y96" s="747"/>
      <c r="Z96" s="747"/>
      <c r="AA96" s="747"/>
      <c r="AB96" s="747"/>
    </row>
    <row r="97" spans="1:28" ht="33" customHeight="1">
      <c r="A97" s="103">
        <f t="shared" si="3"/>
        <v>82</v>
      </c>
      <c r="B97" s="112"/>
      <c r="C97" s="701"/>
      <c r="D97" s="701"/>
      <c r="E97" s="113"/>
      <c r="F97" s="702"/>
      <c r="G97" s="702"/>
      <c r="H97" s="58"/>
      <c r="I97" s="703"/>
      <c r="J97" s="703"/>
      <c r="K97" s="704"/>
      <c r="L97" s="704"/>
      <c r="M97" s="704"/>
      <c r="N97" s="704"/>
      <c r="O97" s="704"/>
      <c r="P97" s="704"/>
      <c r="Q97" s="704"/>
      <c r="R97" s="59"/>
      <c r="S97" s="115"/>
      <c r="T97" s="116">
        <f t="shared" si="4"/>
        <v>0</v>
      </c>
      <c r="U97" s="117"/>
      <c r="V97" s="705"/>
      <c r="W97" s="705"/>
      <c r="X97" s="705"/>
      <c r="Y97" s="705"/>
      <c r="Z97" s="705"/>
      <c r="AA97" s="705"/>
      <c r="AB97" s="705"/>
    </row>
    <row r="98" spans="1:28" ht="33" customHeight="1">
      <c r="A98" s="103">
        <f t="shared" si="3"/>
        <v>83</v>
      </c>
      <c r="B98" s="112"/>
      <c r="C98" s="701"/>
      <c r="D98" s="701"/>
      <c r="E98" s="113"/>
      <c r="F98" s="702"/>
      <c r="G98" s="702"/>
      <c r="H98" s="58"/>
      <c r="I98" s="703"/>
      <c r="J98" s="703"/>
      <c r="K98" s="704"/>
      <c r="L98" s="704"/>
      <c r="M98" s="704"/>
      <c r="N98" s="704"/>
      <c r="O98" s="704"/>
      <c r="P98" s="704"/>
      <c r="Q98" s="704"/>
      <c r="R98" s="59"/>
      <c r="S98" s="115"/>
      <c r="T98" s="116">
        <f t="shared" si="4"/>
        <v>0</v>
      </c>
      <c r="U98" s="117"/>
      <c r="V98" s="705"/>
      <c r="W98" s="705"/>
      <c r="X98" s="705"/>
      <c r="Y98" s="705"/>
      <c r="Z98" s="705"/>
      <c r="AA98" s="705"/>
      <c r="AB98" s="705"/>
    </row>
    <row r="99" spans="1:28" ht="33" customHeight="1">
      <c r="A99" s="103">
        <f t="shared" si="3"/>
        <v>84</v>
      </c>
      <c r="B99" s="112"/>
      <c r="C99" s="701"/>
      <c r="D99" s="701"/>
      <c r="E99" s="113"/>
      <c r="F99" s="702"/>
      <c r="G99" s="702"/>
      <c r="H99" s="58"/>
      <c r="I99" s="703"/>
      <c r="J99" s="703"/>
      <c r="K99" s="704"/>
      <c r="L99" s="704"/>
      <c r="M99" s="704"/>
      <c r="N99" s="704"/>
      <c r="O99" s="704"/>
      <c r="P99" s="704"/>
      <c r="Q99" s="704"/>
      <c r="R99" s="59"/>
      <c r="S99" s="115"/>
      <c r="T99" s="116">
        <f t="shared" si="4"/>
        <v>0</v>
      </c>
      <c r="U99" s="117"/>
      <c r="V99" s="705"/>
      <c r="W99" s="705"/>
      <c r="X99" s="705"/>
      <c r="Y99" s="705"/>
      <c r="Z99" s="705"/>
      <c r="AA99" s="705"/>
      <c r="AB99" s="705"/>
    </row>
    <row r="100" spans="1:28" ht="33" customHeight="1">
      <c r="A100" s="103">
        <f t="shared" si="3"/>
        <v>85</v>
      </c>
      <c r="B100" s="112"/>
      <c r="C100" s="701"/>
      <c r="D100" s="701"/>
      <c r="E100" s="113"/>
      <c r="F100" s="702"/>
      <c r="G100" s="702"/>
      <c r="H100" s="58"/>
      <c r="I100" s="703"/>
      <c r="J100" s="703"/>
      <c r="K100" s="704"/>
      <c r="L100" s="704"/>
      <c r="M100" s="704"/>
      <c r="N100" s="704"/>
      <c r="O100" s="704"/>
      <c r="P100" s="704"/>
      <c r="Q100" s="704"/>
      <c r="R100" s="59"/>
      <c r="S100" s="115"/>
      <c r="T100" s="116">
        <f t="shared" si="4"/>
        <v>0</v>
      </c>
      <c r="U100" s="117"/>
      <c r="V100" s="705"/>
      <c r="W100" s="705"/>
      <c r="X100" s="705"/>
      <c r="Y100" s="705"/>
      <c r="Z100" s="705"/>
      <c r="AA100" s="705"/>
      <c r="AB100" s="705"/>
    </row>
    <row r="101" spans="1:28" ht="33" customHeight="1">
      <c r="A101" s="103">
        <f t="shared" si="3"/>
        <v>86</v>
      </c>
      <c r="B101" s="112"/>
      <c r="C101" s="701"/>
      <c r="D101" s="701"/>
      <c r="E101" s="113"/>
      <c r="F101" s="702"/>
      <c r="G101" s="702"/>
      <c r="H101" s="58"/>
      <c r="I101" s="703"/>
      <c r="J101" s="703"/>
      <c r="K101" s="704"/>
      <c r="L101" s="704"/>
      <c r="M101" s="704"/>
      <c r="N101" s="704"/>
      <c r="O101" s="704"/>
      <c r="P101" s="704"/>
      <c r="Q101" s="704"/>
      <c r="R101" s="59"/>
      <c r="S101" s="115"/>
      <c r="T101" s="116">
        <f t="shared" si="4"/>
        <v>0</v>
      </c>
      <c r="U101" s="117"/>
      <c r="V101" s="705"/>
      <c r="W101" s="705"/>
      <c r="X101" s="705"/>
      <c r="Y101" s="705"/>
      <c r="Z101" s="705"/>
      <c r="AA101" s="705"/>
      <c r="AB101" s="705"/>
    </row>
    <row r="102" spans="1:28" ht="33" customHeight="1">
      <c r="A102" s="103">
        <f t="shared" si="3"/>
        <v>87</v>
      </c>
      <c r="B102" s="112"/>
      <c r="C102" s="701"/>
      <c r="D102" s="701"/>
      <c r="E102" s="113"/>
      <c r="F102" s="702"/>
      <c r="G102" s="702"/>
      <c r="H102" s="58"/>
      <c r="I102" s="703"/>
      <c r="J102" s="703"/>
      <c r="K102" s="704"/>
      <c r="L102" s="704"/>
      <c r="M102" s="704"/>
      <c r="N102" s="704"/>
      <c r="O102" s="704"/>
      <c r="P102" s="704"/>
      <c r="Q102" s="704"/>
      <c r="R102" s="59"/>
      <c r="S102" s="115"/>
      <c r="T102" s="116">
        <f t="shared" si="4"/>
        <v>0</v>
      </c>
      <c r="U102" s="117"/>
      <c r="V102" s="705"/>
      <c r="W102" s="705"/>
      <c r="X102" s="705"/>
      <c r="Y102" s="705"/>
      <c r="Z102" s="705"/>
      <c r="AA102" s="705"/>
      <c r="AB102" s="705"/>
    </row>
    <row r="103" spans="1:28" ht="33" customHeight="1">
      <c r="A103" s="103">
        <f t="shared" si="3"/>
        <v>88</v>
      </c>
      <c r="B103" s="112"/>
      <c r="C103" s="701"/>
      <c r="D103" s="701"/>
      <c r="E103" s="113"/>
      <c r="F103" s="702"/>
      <c r="G103" s="702"/>
      <c r="H103" s="58"/>
      <c r="I103" s="703"/>
      <c r="J103" s="703"/>
      <c r="K103" s="704"/>
      <c r="L103" s="704"/>
      <c r="M103" s="704"/>
      <c r="N103" s="704"/>
      <c r="O103" s="704"/>
      <c r="P103" s="704"/>
      <c r="Q103" s="704"/>
      <c r="R103" s="59"/>
      <c r="S103" s="115"/>
      <c r="T103" s="116">
        <f t="shared" si="4"/>
        <v>0</v>
      </c>
      <c r="U103" s="117"/>
      <c r="V103" s="705"/>
      <c r="W103" s="705"/>
      <c r="X103" s="705"/>
      <c r="Y103" s="705"/>
      <c r="Z103" s="705"/>
      <c r="AA103" s="705"/>
      <c r="AB103" s="705"/>
    </row>
    <row r="104" spans="1:28" ht="33" customHeight="1">
      <c r="A104" s="103">
        <f t="shared" si="3"/>
        <v>89</v>
      </c>
      <c r="B104" s="112"/>
      <c r="C104" s="701"/>
      <c r="D104" s="701"/>
      <c r="E104" s="113"/>
      <c r="F104" s="702"/>
      <c r="G104" s="702"/>
      <c r="H104" s="58"/>
      <c r="I104" s="703"/>
      <c r="J104" s="703"/>
      <c r="K104" s="704"/>
      <c r="L104" s="704"/>
      <c r="M104" s="704"/>
      <c r="N104" s="704"/>
      <c r="O104" s="704"/>
      <c r="P104" s="704"/>
      <c r="Q104" s="704"/>
      <c r="R104" s="59"/>
      <c r="S104" s="115"/>
      <c r="T104" s="116">
        <f t="shared" si="4"/>
        <v>0</v>
      </c>
      <c r="U104" s="117"/>
      <c r="V104" s="705"/>
      <c r="W104" s="705"/>
      <c r="X104" s="705"/>
      <c r="Y104" s="705"/>
      <c r="Z104" s="705"/>
      <c r="AA104" s="705"/>
      <c r="AB104" s="705"/>
    </row>
    <row r="105" spans="1:28" ht="33" customHeight="1">
      <c r="A105" s="103">
        <f t="shared" si="3"/>
        <v>90</v>
      </c>
      <c r="B105" s="118"/>
      <c r="C105" s="696"/>
      <c r="D105" s="696"/>
      <c r="E105" s="119"/>
      <c r="F105" s="697"/>
      <c r="G105" s="697"/>
      <c r="H105" s="120"/>
      <c r="I105" s="698"/>
      <c r="J105" s="698"/>
      <c r="K105" s="699"/>
      <c r="L105" s="699"/>
      <c r="M105" s="699"/>
      <c r="N105" s="699"/>
      <c r="O105" s="699"/>
      <c r="P105" s="699"/>
      <c r="Q105" s="699"/>
      <c r="R105" s="61"/>
      <c r="S105" s="121"/>
      <c r="T105" s="122">
        <f t="shared" si="4"/>
        <v>0</v>
      </c>
      <c r="U105" s="123"/>
      <c r="V105" s="700"/>
      <c r="W105" s="700"/>
      <c r="X105" s="700"/>
      <c r="Y105" s="700"/>
      <c r="Z105" s="700"/>
      <c r="AA105" s="700"/>
      <c r="AB105" s="700"/>
    </row>
    <row r="106" spans="1:28" ht="33" customHeight="1">
      <c r="A106" s="103">
        <f t="shared" si="3"/>
        <v>91</v>
      </c>
      <c r="B106" s="124"/>
      <c r="C106" s="743"/>
      <c r="D106" s="743"/>
      <c r="E106" s="125"/>
      <c r="F106" s="744"/>
      <c r="G106" s="744"/>
      <c r="H106" s="126"/>
      <c r="I106" s="745"/>
      <c r="J106" s="745"/>
      <c r="K106" s="746"/>
      <c r="L106" s="746"/>
      <c r="M106" s="746"/>
      <c r="N106" s="746"/>
      <c r="O106" s="746"/>
      <c r="P106" s="746"/>
      <c r="Q106" s="746"/>
      <c r="R106" s="63"/>
      <c r="S106" s="127"/>
      <c r="T106" s="128">
        <f t="shared" si="4"/>
        <v>0</v>
      </c>
      <c r="U106" s="129"/>
      <c r="V106" s="747"/>
      <c r="W106" s="747"/>
      <c r="X106" s="747"/>
      <c r="Y106" s="747"/>
      <c r="Z106" s="747"/>
      <c r="AA106" s="747"/>
      <c r="AB106" s="747"/>
    </row>
    <row r="107" spans="1:28" ht="33" customHeight="1">
      <c r="A107" s="103">
        <f t="shared" si="3"/>
        <v>92</v>
      </c>
      <c r="B107" s="112"/>
      <c r="C107" s="701"/>
      <c r="D107" s="701"/>
      <c r="E107" s="113"/>
      <c r="F107" s="702"/>
      <c r="G107" s="702"/>
      <c r="H107" s="114"/>
      <c r="I107" s="703"/>
      <c r="J107" s="703"/>
      <c r="K107" s="704"/>
      <c r="L107" s="704"/>
      <c r="M107" s="704"/>
      <c r="N107" s="704"/>
      <c r="O107" s="704"/>
      <c r="P107" s="704"/>
      <c r="Q107" s="704"/>
      <c r="R107" s="59"/>
      <c r="S107" s="115"/>
      <c r="T107" s="116">
        <f t="shared" si="4"/>
        <v>0</v>
      </c>
      <c r="U107" s="117"/>
      <c r="V107" s="705"/>
      <c r="W107" s="705"/>
      <c r="X107" s="705"/>
      <c r="Y107" s="705"/>
      <c r="Z107" s="705"/>
      <c r="AA107" s="705"/>
      <c r="AB107" s="705"/>
    </row>
    <row r="108" spans="1:28" ht="33" customHeight="1">
      <c r="A108" s="103">
        <f t="shared" si="3"/>
        <v>93</v>
      </c>
      <c r="B108" s="112"/>
      <c r="C108" s="701"/>
      <c r="D108" s="701"/>
      <c r="E108" s="113"/>
      <c r="F108" s="702"/>
      <c r="G108" s="702"/>
      <c r="H108" s="114"/>
      <c r="I108" s="703"/>
      <c r="J108" s="703"/>
      <c r="K108" s="704"/>
      <c r="L108" s="704"/>
      <c r="M108" s="704"/>
      <c r="N108" s="704"/>
      <c r="O108" s="704"/>
      <c r="P108" s="704"/>
      <c r="Q108" s="704"/>
      <c r="R108" s="59"/>
      <c r="S108" s="115"/>
      <c r="T108" s="116">
        <f t="shared" si="4"/>
        <v>0</v>
      </c>
      <c r="U108" s="117"/>
      <c r="V108" s="705"/>
      <c r="W108" s="705"/>
      <c r="X108" s="705"/>
      <c r="Y108" s="705"/>
      <c r="Z108" s="705"/>
      <c r="AA108" s="705"/>
      <c r="AB108" s="705"/>
    </row>
    <row r="109" spans="1:28" ht="33" customHeight="1">
      <c r="A109" s="103">
        <f t="shared" si="3"/>
        <v>94</v>
      </c>
      <c r="B109" s="112"/>
      <c r="C109" s="701"/>
      <c r="D109" s="701"/>
      <c r="E109" s="113"/>
      <c r="F109" s="702"/>
      <c r="G109" s="702"/>
      <c r="H109" s="114"/>
      <c r="I109" s="703"/>
      <c r="J109" s="703"/>
      <c r="K109" s="704"/>
      <c r="L109" s="704"/>
      <c r="M109" s="704"/>
      <c r="N109" s="704"/>
      <c r="O109" s="704"/>
      <c r="P109" s="704"/>
      <c r="Q109" s="704"/>
      <c r="R109" s="59"/>
      <c r="S109" s="115"/>
      <c r="T109" s="116">
        <f t="shared" si="4"/>
        <v>0</v>
      </c>
      <c r="U109" s="117"/>
      <c r="V109" s="705"/>
      <c r="W109" s="705"/>
      <c r="X109" s="705"/>
      <c r="Y109" s="705"/>
      <c r="Z109" s="705"/>
      <c r="AA109" s="705"/>
      <c r="AB109" s="705"/>
    </row>
    <row r="110" spans="1:28" ht="33" customHeight="1">
      <c r="A110" s="103">
        <f t="shared" si="3"/>
        <v>95</v>
      </c>
      <c r="B110" s="112"/>
      <c r="C110" s="701"/>
      <c r="D110" s="701"/>
      <c r="E110" s="113"/>
      <c r="F110" s="702"/>
      <c r="G110" s="702"/>
      <c r="H110" s="114"/>
      <c r="I110" s="703"/>
      <c r="J110" s="703"/>
      <c r="K110" s="704"/>
      <c r="L110" s="704"/>
      <c r="M110" s="704"/>
      <c r="N110" s="704"/>
      <c r="O110" s="704"/>
      <c r="P110" s="704"/>
      <c r="Q110" s="704"/>
      <c r="R110" s="59"/>
      <c r="S110" s="115"/>
      <c r="T110" s="116">
        <f t="shared" si="4"/>
        <v>0</v>
      </c>
      <c r="U110" s="117"/>
      <c r="V110" s="705"/>
      <c r="W110" s="705"/>
      <c r="X110" s="705"/>
      <c r="Y110" s="705"/>
      <c r="Z110" s="705"/>
      <c r="AA110" s="705"/>
      <c r="AB110" s="705"/>
    </row>
    <row r="111" spans="1:28" ht="33" customHeight="1">
      <c r="A111" s="103">
        <f t="shared" si="3"/>
        <v>96</v>
      </c>
      <c r="B111" s="112"/>
      <c r="C111" s="701"/>
      <c r="D111" s="701"/>
      <c r="E111" s="113"/>
      <c r="F111" s="702"/>
      <c r="G111" s="702"/>
      <c r="H111" s="114"/>
      <c r="I111" s="703"/>
      <c r="J111" s="703"/>
      <c r="K111" s="704"/>
      <c r="L111" s="704"/>
      <c r="M111" s="704"/>
      <c r="N111" s="704"/>
      <c r="O111" s="704"/>
      <c r="P111" s="704"/>
      <c r="Q111" s="704"/>
      <c r="R111" s="59"/>
      <c r="S111" s="115"/>
      <c r="T111" s="116">
        <f t="shared" si="4"/>
        <v>0</v>
      </c>
      <c r="U111" s="117"/>
      <c r="V111" s="705"/>
      <c r="W111" s="705"/>
      <c r="X111" s="705"/>
      <c r="Y111" s="705"/>
      <c r="Z111" s="705"/>
      <c r="AA111" s="705"/>
      <c r="AB111" s="705"/>
    </row>
    <row r="112" spans="1:28" ht="33" customHeight="1">
      <c r="A112" s="103">
        <f t="shared" si="3"/>
        <v>97</v>
      </c>
      <c r="B112" s="112"/>
      <c r="C112" s="701"/>
      <c r="D112" s="701"/>
      <c r="E112" s="113"/>
      <c r="F112" s="702"/>
      <c r="G112" s="702"/>
      <c r="H112" s="114"/>
      <c r="I112" s="703"/>
      <c r="J112" s="703"/>
      <c r="K112" s="704"/>
      <c r="L112" s="704"/>
      <c r="M112" s="704"/>
      <c r="N112" s="704"/>
      <c r="O112" s="704"/>
      <c r="P112" s="704"/>
      <c r="Q112" s="704"/>
      <c r="R112" s="59"/>
      <c r="S112" s="115"/>
      <c r="T112" s="116">
        <f t="shared" si="4"/>
        <v>0</v>
      </c>
      <c r="U112" s="117"/>
      <c r="V112" s="705"/>
      <c r="W112" s="705"/>
      <c r="X112" s="705"/>
      <c r="Y112" s="705"/>
      <c r="Z112" s="705"/>
      <c r="AA112" s="705"/>
      <c r="AB112" s="705"/>
    </row>
    <row r="113" spans="1:28" ht="33" customHeight="1">
      <c r="A113" s="103">
        <f t="shared" si="3"/>
        <v>98</v>
      </c>
      <c r="B113" s="112"/>
      <c r="C113" s="701"/>
      <c r="D113" s="701"/>
      <c r="E113" s="113"/>
      <c r="F113" s="702"/>
      <c r="G113" s="702"/>
      <c r="H113" s="114"/>
      <c r="I113" s="703"/>
      <c r="J113" s="703"/>
      <c r="K113" s="704"/>
      <c r="L113" s="704"/>
      <c r="M113" s="704"/>
      <c r="N113" s="704"/>
      <c r="O113" s="704"/>
      <c r="P113" s="704"/>
      <c r="Q113" s="704"/>
      <c r="R113" s="59"/>
      <c r="S113" s="115"/>
      <c r="T113" s="116">
        <f t="shared" si="4"/>
        <v>0</v>
      </c>
      <c r="U113" s="117"/>
      <c r="V113" s="705"/>
      <c r="W113" s="705"/>
      <c r="X113" s="705"/>
      <c r="Y113" s="705"/>
      <c r="Z113" s="705"/>
      <c r="AA113" s="705"/>
      <c r="AB113" s="705"/>
    </row>
    <row r="114" spans="1:28" ht="33" customHeight="1">
      <c r="A114" s="103">
        <f t="shared" si="3"/>
        <v>99</v>
      </c>
      <c r="B114" s="112"/>
      <c r="C114" s="701"/>
      <c r="D114" s="701"/>
      <c r="E114" s="113"/>
      <c r="F114" s="702"/>
      <c r="G114" s="702"/>
      <c r="H114" s="114"/>
      <c r="I114" s="703"/>
      <c r="J114" s="703"/>
      <c r="K114" s="704"/>
      <c r="L114" s="704"/>
      <c r="M114" s="704"/>
      <c r="N114" s="704"/>
      <c r="O114" s="704"/>
      <c r="P114" s="704"/>
      <c r="Q114" s="704"/>
      <c r="R114" s="59"/>
      <c r="S114" s="115"/>
      <c r="T114" s="116">
        <f t="shared" si="4"/>
        <v>0</v>
      </c>
      <c r="U114" s="117"/>
      <c r="V114" s="705"/>
      <c r="W114" s="705"/>
      <c r="X114" s="705"/>
      <c r="Y114" s="705"/>
      <c r="Z114" s="705"/>
      <c r="AA114" s="705"/>
      <c r="AB114" s="705"/>
    </row>
    <row r="115" spans="1:28" ht="33" customHeight="1">
      <c r="A115" s="103">
        <f t="shared" si="3"/>
        <v>100</v>
      </c>
      <c r="B115" s="112"/>
      <c r="C115" s="701"/>
      <c r="D115" s="701"/>
      <c r="E115" s="113"/>
      <c r="F115" s="702"/>
      <c r="G115" s="702"/>
      <c r="H115" s="114"/>
      <c r="I115" s="703"/>
      <c r="J115" s="703"/>
      <c r="K115" s="704"/>
      <c r="L115" s="704"/>
      <c r="M115" s="704"/>
      <c r="N115" s="704"/>
      <c r="O115" s="704"/>
      <c r="P115" s="704"/>
      <c r="Q115" s="704"/>
      <c r="R115" s="59"/>
      <c r="S115" s="115"/>
      <c r="T115" s="116">
        <f t="shared" si="4"/>
        <v>0</v>
      </c>
      <c r="U115" s="117"/>
      <c r="V115" s="705"/>
      <c r="W115" s="705"/>
      <c r="X115" s="705"/>
      <c r="Y115" s="705"/>
      <c r="Z115" s="705"/>
      <c r="AA115" s="705"/>
      <c r="AB115" s="705"/>
    </row>
    <row r="116" spans="1:28" ht="33" customHeight="1">
      <c r="A116" s="103">
        <f t="shared" si="3"/>
        <v>101</v>
      </c>
      <c r="B116" s="124"/>
      <c r="C116" s="743"/>
      <c r="D116" s="743"/>
      <c r="E116" s="125"/>
      <c r="F116" s="744"/>
      <c r="G116" s="744"/>
      <c r="H116" s="126"/>
      <c r="I116" s="745"/>
      <c r="J116" s="745"/>
      <c r="K116" s="746"/>
      <c r="L116" s="746"/>
      <c r="M116" s="746"/>
      <c r="N116" s="746"/>
      <c r="O116" s="746"/>
      <c r="P116" s="746"/>
      <c r="Q116" s="746"/>
      <c r="R116" s="63"/>
      <c r="S116" s="127"/>
      <c r="T116" s="128">
        <f t="shared" si="4"/>
        <v>0</v>
      </c>
      <c r="U116" s="129"/>
      <c r="V116" s="747"/>
      <c r="W116" s="747"/>
      <c r="X116" s="747"/>
      <c r="Y116" s="747"/>
      <c r="Z116" s="747"/>
      <c r="AA116" s="747"/>
      <c r="AB116" s="747"/>
    </row>
    <row r="117" spans="1:28" ht="33" customHeight="1">
      <c r="A117" s="103">
        <f t="shared" si="3"/>
        <v>102</v>
      </c>
      <c r="B117" s="112"/>
      <c r="C117" s="701"/>
      <c r="D117" s="701"/>
      <c r="E117" s="113"/>
      <c r="F117" s="702"/>
      <c r="G117" s="702"/>
      <c r="H117" s="58"/>
      <c r="I117" s="703"/>
      <c r="J117" s="703"/>
      <c r="K117" s="704"/>
      <c r="L117" s="704"/>
      <c r="M117" s="704"/>
      <c r="N117" s="704"/>
      <c r="O117" s="704"/>
      <c r="P117" s="704"/>
      <c r="Q117" s="704"/>
      <c r="R117" s="59"/>
      <c r="S117" s="115"/>
      <c r="T117" s="116">
        <f t="shared" si="4"/>
        <v>0</v>
      </c>
      <c r="U117" s="117"/>
      <c r="V117" s="705"/>
      <c r="W117" s="705"/>
      <c r="X117" s="705"/>
      <c r="Y117" s="705"/>
      <c r="Z117" s="705"/>
      <c r="AA117" s="705"/>
      <c r="AB117" s="705"/>
    </row>
    <row r="118" spans="1:28" ht="33" customHeight="1">
      <c r="A118" s="103">
        <f t="shared" si="3"/>
        <v>103</v>
      </c>
      <c r="B118" s="112"/>
      <c r="C118" s="701"/>
      <c r="D118" s="701"/>
      <c r="E118" s="113"/>
      <c r="F118" s="702"/>
      <c r="G118" s="702"/>
      <c r="H118" s="58"/>
      <c r="I118" s="703"/>
      <c r="J118" s="703"/>
      <c r="K118" s="704"/>
      <c r="L118" s="704"/>
      <c r="M118" s="704"/>
      <c r="N118" s="704"/>
      <c r="O118" s="704"/>
      <c r="P118" s="704"/>
      <c r="Q118" s="704"/>
      <c r="R118" s="59"/>
      <c r="S118" s="115"/>
      <c r="T118" s="116">
        <f t="shared" si="4"/>
        <v>0</v>
      </c>
      <c r="U118" s="117"/>
      <c r="V118" s="705"/>
      <c r="W118" s="705"/>
      <c r="X118" s="705"/>
      <c r="Y118" s="705"/>
      <c r="Z118" s="705"/>
      <c r="AA118" s="705"/>
      <c r="AB118" s="705"/>
    </row>
    <row r="119" spans="1:28" ht="33" customHeight="1">
      <c r="A119" s="103">
        <f t="shared" si="3"/>
        <v>104</v>
      </c>
      <c r="B119" s="112"/>
      <c r="C119" s="701"/>
      <c r="D119" s="701"/>
      <c r="E119" s="113"/>
      <c r="F119" s="702"/>
      <c r="G119" s="702"/>
      <c r="H119" s="58"/>
      <c r="I119" s="703"/>
      <c r="J119" s="703"/>
      <c r="K119" s="704"/>
      <c r="L119" s="704"/>
      <c r="M119" s="704"/>
      <c r="N119" s="704"/>
      <c r="O119" s="704"/>
      <c r="P119" s="704"/>
      <c r="Q119" s="704"/>
      <c r="R119" s="59"/>
      <c r="S119" s="115"/>
      <c r="T119" s="116">
        <f t="shared" si="4"/>
        <v>0</v>
      </c>
      <c r="U119" s="117"/>
      <c r="V119" s="705"/>
      <c r="W119" s="705"/>
      <c r="X119" s="705"/>
      <c r="Y119" s="705"/>
      <c r="Z119" s="705"/>
      <c r="AA119" s="705"/>
      <c r="AB119" s="705"/>
    </row>
    <row r="120" spans="1:28" ht="33" customHeight="1">
      <c r="A120" s="103">
        <f t="shared" si="3"/>
        <v>105</v>
      </c>
      <c r="B120" s="112"/>
      <c r="C120" s="701"/>
      <c r="D120" s="701"/>
      <c r="E120" s="113"/>
      <c r="F120" s="702"/>
      <c r="G120" s="702"/>
      <c r="H120" s="114"/>
      <c r="I120" s="703"/>
      <c r="J120" s="703"/>
      <c r="K120" s="704"/>
      <c r="L120" s="704"/>
      <c r="M120" s="704"/>
      <c r="N120" s="704"/>
      <c r="O120" s="704"/>
      <c r="P120" s="704"/>
      <c r="Q120" s="704"/>
      <c r="R120" s="59"/>
      <c r="S120" s="115"/>
      <c r="T120" s="116">
        <f t="shared" si="4"/>
        <v>0</v>
      </c>
      <c r="U120" s="117"/>
      <c r="V120" s="705"/>
      <c r="W120" s="705"/>
      <c r="X120" s="705"/>
      <c r="Y120" s="705"/>
      <c r="Z120" s="705"/>
      <c r="AA120" s="705"/>
      <c r="AB120" s="705"/>
    </row>
    <row r="121" spans="1:28" ht="33" customHeight="1">
      <c r="A121" s="103">
        <f t="shared" si="3"/>
        <v>106</v>
      </c>
      <c r="B121" s="112"/>
      <c r="C121" s="701"/>
      <c r="D121" s="701"/>
      <c r="E121" s="113"/>
      <c r="F121" s="702"/>
      <c r="G121" s="702"/>
      <c r="H121" s="114"/>
      <c r="I121" s="703"/>
      <c r="J121" s="703"/>
      <c r="K121" s="704"/>
      <c r="L121" s="704"/>
      <c r="M121" s="704"/>
      <c r="N121" s="704"/>
      <c r="O121" s="704"/>
      <c r="P121" s="704"/>
      <c r="Q121" s="704"/>
      <c r="R121" s="59"/>
      <c r="S121" s="115"/>
      <c r="T121" s="116">
        <f t="shared" si="4"/>
        <v>0</v>
      </c>
      <c r="U121" s="117"/>
      <c r="V121" s="705"/>
      <c r="W121" s="705"/>
      <c r="X121" s="705"/>
      <c r="Y121" s="705"/>
      <c r="Z121" s="705"/>
      <c r="AA121" s="705"/>
      <c r="AB121" s="705"/>
    </row>
    <row r="122" spans="1:28" ht="33" customHeight="1">
      <c r="A122" s="103">
        <f t="shared" si="3"/>
        <v>107</v>
      </c>
      <c r="B122" s="112"/>
      <c r="C122" s="701"/>
      <c r="D122" s="701"/>
      <c r="E122" s="113"/>
      <c r="F122" s="702"/>
      <c r="G122" s="702"/>
      <c r="H122" s="114"/>
      <c r="I122" s="703"/>
      <c r="J122" s="703"/>
      <c r="K122" s="704"/>
      <c r="L122" s="704"/>
      <c r="M122" s="704"/>
      <c r="N122" s="704"/>
      <c r="O122" s="704"/>
      <c r="P122" s="704"/>
      <c r="Q122" s="704"/>
      <c r="R122" s="59"/>
      <c r="S122" s="115"/>
      <c r="T122" s="116">
        <f t="shared" si="4"/>
        <v>0</v>
      </c>
      <c r="U122" s="117"/>
      <c r="V122" s="705"/>
      <c r="W122" s="705"/>
      <c r="X122" s="705"/>
      <c r="Y122" s="705"/>
      <c r="Z122" s="705"/>
      <c r="AA122" s="705"/>
      <c r="AB122" s="705"/>
    </row>
    <row r="123" spans="1:28" ht="33" customHeight="1">
      <c r="A123" s="103">
        <f t="shared" si="3"/>
        <v>108</v>
      </c>
      <c r="B123" s="112"/>
      <c r="C123" s="701"/>
      <c r="D123" s="701"/>
      <c r="E123" s="113"/>
      <c r="F123" s="702"/>
      <c r="G123" s="702"/>
      <c r="H123" s="114"/>
      <c r="I123" s="703"/>
      <c r="J123" s="703"/>
      <c r="K123" s="704"/>
      <c r="L123" s="704"/>
      <c r="M123" s="704"/>
      <c r="N123" s="704"/>
      <c r="O123" s="704"/>
      <c r="P123" s="704"/>
      <c r="Q123" s="704"/>
      <c r="R123" s="59"/>
      <c r="S123" s="115"/>
      <c r="T123" s="116">
        <f t="shared" si="4"/>
        <v>0</v>
      </c>
      <c r="U123" s="117"/>
      <c r="V123" s="705"/>
      <c r="W123" s="705"/>
      <c r="X123" s="705"/>
      <c r="Y123" s="705"/>
      <c r="Z123" s="705"/>
      <c r="AA123" s="705"/>
      <c r="AB123" s="705"/>
    </row>
    <row r="124" spans="1:28" ht="33" customHeight="1">
      <c r="A124" s="103">
        <f t="shared" si="3"/>
        <v>109</v>
      </c>
      <c r="B124" s="112"/>
      <c r="C124" s="701"/>
      <c r="D124" s="701"/>
      <c r="E124" s="113"/>
      <c r="F124" s="702"/>
      <c r="G124" s="702"/>
      <c r="H124" s="114"/>
      <c r="I124" s="703"/>
      <c r="J124" s="703"/>
      <c r="K124" s="704"/>
      <c r="L124" s="704"/>
      <c r="M124" s="704"/>
      <c r="N124" s="704"/>
      <c r="O124" s="704"/>
      <c r="P124" s="704"/>
      <c r="Q124" s="704"/>
      <c r="R124" s="59"/>
      <c r="S124" s="115"/>
      <c r="T124" s="116">
        <f t="shared" si="4"/>
        <v>0</v>
      </c>
      <c r="U124" s="117"/>
      <c r="V124" s="705"/>
      <c r="W124" s="705"/>
      <c r="X124" s="705"/>
      <c r="Y124" s="705"/>
      <c r="Z124" s="705"/>
      <c r="AA124" s="705"/>
      <c r="AB124" s="705"/>
    </row>
    <row r="125" spans="1:28" ht="33" customHeight="1">
      <c r="A125" s="103">
        <f t="shared" si="3"/>
        <v>110</v>
      </c>
      <c r="B125" s="112"/>
      <c r="C125" s="701"/>
      <c r="D125" s="701"/>
      <c r="E125" s="113"/>
      <c r="F125" s="702"/>
      <c r="G125" s="702"/>
      <c r="H125" s="58"/>
      <c r="I125" s="703"/>
      <c r="J125" s="703"/>
      <c r="K125" s="704"/>
      <c r="L125" s="704"/>
      <c r="M125" s="704"/>
      <c r="N125" s="704"/>
      <c r="O125" s="704"/>
      <c r="P125" s="704"/>
      <c r="Q125" s="704"/>
      <c r="R125" s="59"/>
      <c r="S125" s="115"/>
      <c r="T125" s="116">
        <f t="shared" si="4"/>
        <v>0</v>
      </c>
      <c r="U125" s="117"/>
      <c r="V125" s="705"/>
      <c r="W125" s="705"/>
      <c r="X125" s="705"/>
      <c r="Y125" s="705"/>
      <c r="Z125" s="705"/>
      <c r="AA125" s="705"/>
      <c r="AB125" s="705"/>
    </row>
    <row r="126" spans="1:28" ht="33" customHeight="1">
      <c r="A126" s="103">
        <f t="shared" si="3"/>
        <v>111</v>
      </c>
      <c r="B126" s="112"/>
      <c r="C126" s="701"/>
      <c r="D126" s="701"/>
      <c r="E126" s="113"/>
      <c r="F126" s="702"/>
      <c r="G126" s="702"/>
      <c r="H126" s="58"/>
      <c r="I126" s="703"/>
      <c r="J126" s="703"/>
      <c r="K126" s="704"/>
      <c r="L126" s="704"/>
      <c r="M126" s="704"/>
      <c r="N126" s="704"/>
      <c r="O126" s="704"/>
      <c r="P126" s="704"/>
      <c r="Q126" s="704"/>
      <c r="R126" s="59"/>
      <c r="S126" s="115"/>
      <c r="T126" s="116">
        <f t="shared" si="4"/>
        <v>0</v>
      </c>
      <c r="U126" s="117"/>
      <c r="V126" s="705"/>
      <c r="W126" s="705"/>
      <c r="X126" s="705"/>
      <c r="Y126" s="705"/>
      <c r="Z126" s="705"/>
      <c r="AA126" s="705"/>
      <c r="AB126" s="705"/>
    </row>
    <row r="127" spans="1:28" ht="33" customHeight="1">
      <c r="A127" s="103">
        <f t="shared" si="3"/>
        <v>112</v>
      </c>
      <c r="B127" s="112"/>
      <c r="C127" s="701"/>
      <c r="D127" s="701"/>
      <c r="E127" s="113"/>
      <c r="F127" s="702"/>
      <c r="G127" s="702"/>
      <c r="H127" s="58"/>
      <c r="I127" s="703"/>
      <c r="J127" s="703"/>
      <c r="K127" s="704"/>
      <c r="L127" s="704"/>
      <c r="M127" s="704"/>
      <c r="N127" s="704"/>
      <c r="O127" s="704"/>
      <c r="P127" s="704"/>
      <c r="Q127" s="704"/>
      <c r="R127" s="59"/>
      <c r="S127" s="115"/>
      <c r="T127" s="116">
        <f t="shared" si="4"/>
        <v>0</v>
      </c>
      <c r="U127" s="117"/>
      <c r="V127" s="705"/>
      <c r="W127" s="705"/>
      <c r="X127" s="705"/>
      <c r="Y127" s="705"/>
      <c r="Z127" s="705"/>
      <c r="AA127" s="705"/>
      <c r="AB127" s="705"/>
    </row>
    <row r="128" spans="1:28" ht="33" customHeight="1">
      <c r="A128" s="103">
        <f t="shared" si="3"/>
        <v>113</v>
      </c>
      <c r="B128" s="112"/>
      <c r="C128" s="701"/>
      <c r="D128" s="701"/>
      <c r="E128" s="113"/>
      <c r="F128" s="702"/>
      <c r="G128" s="702"/>
      <c r="H128" s="58"/>
      <c r="I128" s="703"/>
      <c r="J128" s="703"/>
      <c r="K128" s="704"/>
      <c r="L128" s="704"/>
      <c r="M128" s="704"/>
      <c r="N128" s="704"/>
      <c r="O128" s="704"/>
      <c r="P128" s="704"/>
      <c r="Q128" s="704"/>
      <c r="R128" s="59"/>
      <c r="S128" s="115"/>
      <c r="T128" s="116">
        <f t="shared" si="4"/>
        <v>0</v>
      </c>
      <c r="U128" s="117"/>
      <c r="V128" s="705"/>
      <c r="W128" s="705"/>
      <c r="X128" s="705"/>
      <c r="Y128" s="705"/>
      <c r="Z128" s="705"/>
      <c r="AA128" s="705"/>
      <c r="AB128" s="705"/>
    </row>
    <row r="129" spans="1:28" ht="33" customHeight="1">
      <c r="A129" s="103">
        <f t="shared" si="3"/>
        <v>114</v>
      </c>
      <c r="B129" s="112"/>
      <c r="C129" s="701"/>
      <c r="D129" s="701"/>
      <c r="E129" s="113"/>
      <c r="F129" s="702"/>
      <c r="G129" s="702"/>
      <c r="H129" s="58"/>
      <c r="I129" s="703"/>
      <c r="J129" s="703"/>
      <c r="K129" s="704"/>
      <c r="L129" s="704"/>
      <c r="M129" s="704"/>
      <c r="N129" s="704"/>
      <c r="O129" s="704"/>
      <c r="P129" s="704"/>
      <c r="Q129" s="704"/>
      <c r="R129" s="59"/>
      <c r="S129" s="115"/>
      <c r="T129" s="116">
        <f t="shared" si="4"/>
        <v>0</v>
      </c>
      <c r="U129" s="117"/>
      <c r="V129" s="705"/>
      <c r="W129" s="705"/>
      <c r="X129" s="705"/>
      <c r="Y129" s="705"/>
      <c r="Z129" s="705"/>
      <c r="AA129" s="705"/>
      <c r="AB129" s="705"/>
    </row>
    <row r="130" spans="1:28" ht="33" customHeight="1">
      <c r="A130" s="103">
        <f t="shared" si="3"/>
        <v>115</v>
      </c>
      <c r="B130" s="118"/>
      <c r="C130" s="696"/>
      <c r="D130" s="696"/>
      <c r="E130" s="119"/>
      <c r="F130" s="697"/>
      <c r="G130" s="697"/>
      <c r="H130" s="60"/>
      <c r="I130" s="698"/>
      <c r="J130" s="698"/>
      <c r="K130" s="699"/>
      <c r="L130" s="699"/>
      <c r="M130" s="699"/>
      <c r="N130" s="699"/>
      <c r="O130" s="699"/>
      <c r="P130" s="699"/>
      <c r="Q130" s="699"/>
      <c r="R130" s="61"/>
      <c r="S130" s="121"/>
      <c r="T130" s="122">
        <f t="shared" si="4"/>
        <v>0</v>
      </c>
      <c r="U130" s="123"/>
      <c r="V130" s="700"/>
      <c r="W130" s="700"/>
      <c r="X130" s="700"/>
      <c r="Y130" s="700"/>
      <c r="Z130" s="700"/>
      <c r="AA130" s="700"/>
      <c r="AB130" s="700"/>
    </row>
    <row r="131" spans="1:28" ht="13" customHeight="1">
      <c r="I131" s="104"/>
      <c r="J131" s="104"/>
      <c r="K131" s="105"/>
      <c r="L131" s="105"/>
      <c r="M131" s="105"/>
      <c r="N131" s="105"/>
      <c r="O131" s="105"/>
      <c r="P131" s="105"/>
      <c r="Q131" s="105"/>
    </row>
  </sheetData>
  <sheetProtection formatCells="0"/>
  <dataConsolidate/>
  <mergeCells count="728">
    <mergeCell ref="C130:D130"/>
    <mergeCell ref="F130:G130"/>
    <mergeCell ref="I130:J130"/>
    <mergeCell ref="K130:M130"/>
    <mergeCell ref="N130:Q130"/>
    <mergeCell ref="V130:AB130"/>
    <mergeCell ref="U12:AA12"/>
    <mergeCell ref="C128:D128"/>
    <mergeCell ref="F128:G128"/>
    <mergeCell ref="I128:J128"/>
    <mergeCell ref="K128:M128"/>
    <mergeCell ref="N128:Q128"/>
    <mergeCell ref="V128:AB128"/>
    <mergeCell ref="C129:D129"/>
    <mergeCell ref="F129:G129"/>
    <mergeCell ref="I129:J129"/>
    <mergeCell ref="K129:M129"/>
    <mergeCell ref="N129:Q129"/>
    <mergeCell ref="V129:AB129"/>
    <mergeCell ref="C126:D126"/>
    <mergeCell ref="F126:G126"/>
    <mergeCell ref="I126:J126"/>
    <mergeCell ref="K126:M126"/>
    <mergeCell ref="N126:Q126"/>
    <mergeCell ref="V126:AB126"/>
    <mergeCell ref="C127:D127"/>
    <mergeCell ref="F127:G127"/>
    <mergeCell ref="I127:J127"/>
    <mergeCell ref="K127:M127"/>
    <mergeCell ref="N127:Q127"/>
    <mergeCell ref="V127:AB127"/>
    <mergeCell ref="C119:D119"/>
    <mergeCell ref="F119:G119"/>
    <mergeCell ref="I119:J119"/>
    <mergeCell ref="K119:M119"/>
    <mergeCell ref="N119:Q119"/>
    <mergeCell ref="V119:AB119"/>
    <mergeCell ref="C125:D125"/>
    <mergeCell ref="F125:G125"/>
    <mergeCell ref="I125:J125"/>
    <mergeCell ref="K125:M125"/>
    <mergeCell ref="N125:Q125"/>
    <mergeCell ref="V125:AB125"/>
    <mergeCell ref="C120:D120"/>
    <mergeCell ref="F120:G120"/>
    <mergeCell ref="I120:J120"/>
    <mergeCell ref="K120:M120"/>
    <mergeCell ref="N120:Q120"/>
    <mergeCell ref="C117:D117"/>
    <mergeCell ref="F117:G117"/>
    <mergeCell ref="I117:J117"/>
    <mergeCell ref="K117:M117"/>
    <mergeCell ref="N117:Q117"/>
    <mergeCell ref="V117:AB117"/>
    <mergeCell ref="C118:D118"/>
    <mergeCell ref="F118:G118"/>
    <mergeCell ref="I118:J118"/>
    <mergeCell ref="K118:M118"/>
    <mergeCell ref="N118:Q118"/>
    <mergeCell ref="V118:AB118"/>
    <mergeCell ref="C105:D105"/>
    <mergeCell ref="F105:G105"/>
    <mergeCell ref="I105:J105"/>
    <mergeCell ref="K105:M105"/>
    <mergeCell ref="N105:Q105"/>
    <mergeCell ref="V105:AB105"/>
    <mergeCell ref="C116:D116"/>
    <mergeCell ref="F116:G116"/>
    <mergeCell ref="I116:J116"/>
    <mergeCell ref="K116:M116"/>
    <mergeCell ref="N116:Q116"/>
    <mergeCell ref="V116:AB116"/>
    <mergeCell ref="C106:D106"/>
    <mergeCell ref="F106:G106"/>
    <mergeCell ref="I106:J106"/>
    <mergeCell ref="K106:M106"/>
    <mergeCell ref="N106:Q106"/>
    <mergeCell ref="V106:AB106"/>
    <mergeCell ref="C107:D107"/>
    <mergeCell ref="F107:G107"/>
    <mergeCell ref="I107:J107"/>
    <mergeCell ref="K107:M107"/>
    <mergeCell ref="N107:Q107"/>
    <mergeCell ref="V107:AB107"/>
    <mergeCell ref="C103:D103"/>
    <mergeCell ref="F103:G103"/>
    <mergeCell ref="I103:J103"/>
    <mergeCell ref="K103:M103"/>
    <mergeCell ref="N103:Q103"/>
    <mergeCell ref="V103:AB103"/>
    <mergeCell ref="C104:D104"/>
    <mergeCell ref="F104:G104"/>
    <mergeCell ref="I104:J104"/>
    <mergeCell ref="K104:M104"/>
    <mergeCell ref="N104:Q104"/>
    <mergeCell ref="V104:AB104"/>
    <mergeCell ref="C101:D101"/>
    <mergeCell ref="F101:G101"/>
    <mergeCell ref="I101:J101"/>
    <mergeCell ref="K101:M101"/>
    <mergeCell ref="N101:Q101"/>
    <mergeCell ref="V101:AB101"/>
    <mergeCell ref="C102:D102"/>
    <mergeCell ref="F102:G102"/>
    <mergeCell ref="I102:J102"/>
    <mergeCell ref="K102:M102"/>
    <mergeCell ref="N102:Q102"/>
    <mergeCell ref="V102:AB102"/>
    <mergeCell ref="C99:D99"/>
    <mergeCell ref="F99:G99"/>
    <mergeCell ref="I99:J99"/>
    <mergeCell ref="K99:M99"/>
    <mergeCell ref="N99:Q99"/>
    <mergeCell ref="V99:AB99"/>
    <mergeCell ref="C100:D100"/>
    <mergeCell ref="F100:G100"/>
    <mergeCell ref="I100:J100"/>
    <mergeCell ref="K100:M100"/>
    <mergeCell ref="N100:Q100"/>
    <mergeCell ref="V100:AB100"/>
    <mergeCell ref="C97:D97"/>
    <mergeCell ref="F97:G97"/>
    <mergeCell ref="I97:J97"/>
    <mergeCell ref="K97:M97"/>
    <mergeCell ref="N97:Q97"/>
    <mergeCell ref="V97:AB97"/>
    <mergeCell ref="C98:D98"/>
    <mergeCell ref="F98:G98"/>
    <mergeCell ref="I98:J98"/>
    <mergeCell ref="K98:M98"/>
    <mergeCell ref="N98:Q98"/>
    <mergeCell ref="V98:AB98"/>
    <mergeCell ref="C95:D95"/>
    <mergeCell ref="F95:G95"/>
    <mergeCell ref="I95:J95"/>
    <mergeCell ref="K95:M95"/>
    <mergeCell ref="N95:Q95"/>
    <mergeCell ref="V95:AB95"/>
    <mergeCell ref="C96:D96"/>
    <mergeCell ref="F96:G96"/>
    <mergeCell ref="I96:J96"/>
    <mergeCell ref="K96:M96"/>
    <mergeCell ref="N96:Q96"/>
    <mergeCell ref="V96:AB96"/>
    <mergeCell ref="C93:D93"/>
    <mergeCell ref="F93:G93"/>
    <mergeCell ref="I93:J93"/>
    <mergeCell ref="K93:M93"/>
    <mergeCell ref="N93:Q93"/>
    <mergeCell ref="V93:AB93"/>
    <mergeCell ref="C94:D94"/>
    <mergeCell ref="F94:G94"/>
    <mergeCell ref="I94:J94"/>
    <mergeCell ref="K94:M94"/>
    <mergeCell ref="N94:Q94"/>
    <mergeCell ref="V94:AB94"/>
    <mergeCell ref="C91:D91"/>
    <mergeCell ref="F91:G91"/>
    <mergeCell ref="I91:J91"/>
    <mergeCell ref="K91:M91"/>
    <mergeCell ref="N91:Q91"/>
    <mergeCell ref="V91:AB91"/>
    <mergeCell ref="C92:D92"/>
    <mergeCell ref="F92:G92"/>
    <mergeCell ref="I92:J92"/>
    <mergeCell ref="K92:M92"/>
    <mergeCell ref="N92:Q92"/>
    <mergeCell ref="V92:AB92"/>
    <mergeCell ref="C89:D89"/>
    <mergeCell ref="F89:G89"/>
    <mergeCell ref="I89:J89"/>
    <mergeCell ref="K89:M89"/>
    <mergeCell ref="N89:Q89"/>
    <mergeCell ref="V89:AB89"/>
    <mergeCell ref="C90:D90"/>
    <mergeCell ref="F90:G90"/>
    <mergeCell ref="I90:J90"/>
    <mergeCell ref="K90:M90"/>
    <mergeCell ref="N90:Q90"/>
    <mergeCell ref="V90:AB90"/>
    <mergeCell ref="C87:D87"/>
    <mergeCell ref="F87:G87"/>
    <mergeCell ref="I87:J87"/>
    <mergeCell ref="K87:M87"/>
    <mergeCell ref="N87:Q87"/>
    <mergeCell ref="V87:AB87"/>
    <mergeCell ref="C88:D88"/>
    <mergeCell ref="F88:G88"/>
    <mergeCell ref="I88:J88"/>
    <mergeCell ref="K88:M88"/>
    <mergeCell ref="N88:Q88"/>
    <mergeCell ref="V88:AB88"/>
    <mergeCell ref="C85:D85"/>
    <mergeCell ref="F85:G85"/>
    <mergeCell ref="I85:J85"/>
    <mergeCell ref="K85:M85"/>
    <mergeCell ref="N85:Q85"/>
    <mergeCell ref="V85:AB85"/>
    <mergeCell ref="C86:D86"/>
    <mergeCell ref="F86:G86"/>
    <mergeCell ref="I86:J86"/>
    <mergeCell ref="K86:M86"/>
    <mergeCell ref="N86:Q86"/>
    <mergeCell ref="V86:AB86"/>
    <mergeCell ref="C83:D83"/>
    <mergeCell ref="F83:G83"/>
    <mergeCell ref="I83:J83"/>
    <mergeCell ref="K83:M83"/>
    <mergeCell ref="N83:Q83"/>
    <mergeCell ref="V83:AB83"/>
    <mergeCell ref="C84:D84"/>
    <mergeCell ref="F84:G84"/>
    <mergeCell ref="I84:J84"/>
    <mergeCell ref="K84:M84"/>
    <mergeCell ref="N84:Q84"/>
    <mergeCell ref="V84:AB84"/>
    <mergeCell ref="C81:D81"/>
    <mergeCell ref="F81:G81"/>
    <mergeCell ref="I81:J81"/>
    <mergeCell ref="K81:M81"/>
    <mergeCell ref="N81:Q81"/>
    <mergeCell ref="V81:AB81"/>
    <mergeCell ref="C82:D82"/>
    <mergeCell ref="F82:G82"/>
    <mergeCell ref="I82:J82"/>
    <mergeCell ref="K82:M82"/>
    <mergeCell ref="N82:Q82"/>
    <mergeCell ref="V82:AB82"/>
    <mergeCell ref="C79:D79"/>
    <mergeCell ref="F79:G79"/>
    <mergeCell ref="I79:J79"/>
    <mergeCell ref="K79:M79"/>
    <mergeCell ref="N79:Q79"/>
    <mergeCell ref="V79:AB79"/>
    <mergeCell ref="C80:D80"/>
    <mergeCell ref="F80:G80"/>
    <mergeCell ref="I80:J80"/>
    <mergeCell ref="K80:M80"/>
    <mergeCell ref="N80:Q80"/>
    <mergeCell ref="V80:AB80"/>
    <mergeCell ref="C77:D77"/>
    <mergeCell ref="F77:G77"/>
    <mergeCell ref="I77:J77"/>
    <mergeCell ref="K77:M77"/>
    <mergeCell ref="N77:Q77"/>
    <mergeCell ref="V77:AB77"/>
    <mergeCell ref="C78:D78"/>
    <mergeCell ref="F78:G78"/>
    <mergeCell ref="I78:J78"/>
    <mergeCell ref="K78:M78"/>
    <mergeCell ref="N78:Q78"/>
    <mergeCell ref="V78:AB78"/>
    <mergeCell ref="C75:D75"/>
    <mergeCell ref="F75:G75"/>
    <mergeCell ref="I75:J75"/>
    <mergeCell ref="K75:M75"/>
    <mergeCell ref="N75:Q75"/>
    <mergeCell ref="V75:AB75"/>
    <mergeCell ref="C76:D76"/>
    <mergeCell ref="F76:G76"/>
    <mergeCell ref="I76:J76"/>
    <mergeCell ref="K76:M76"/>
    <mergeCell ref="N76:Q76"/>
    <mergeCell ref="V76:AB76"/>
    <mergeCell ref="C73:D73"/>
    <mergeCell ref="F73:G73"/>
    <mergeCell ref="I73:J73"/>
    <mergeCell ref="K73:M73"/>
    <mergeCell ref="N73:Q73"/>
    <mergeCell ref="V73:AB73"/>
    <mergeCell ref="C74:D74"/>
    <mergeCell ref="F74:G74"/>
    <mergeCell ref="I74:J74"/>
    <mergeCell ref="K74:M74"/>
    <mergeCell ref="N74:Q74"/>
    <mergeCell ref="V74:AB74"/>
    <mergeCell ref="C71:D71"/>
    <mergeCell ref="F71:G71"/>
    <mergeCell ref="I71:J71"/>
    <mergeCell ref="K71:M71"/>
    <mergeCell ref="N71:Q71"/>
    <mergeCell ref="V71:AB71"/>
    <mergeCell ref="C72:D72"/>
    <mergeCell ref="F72:G72"/>
    <mergeCell ref="I72:J72"/>
    <mergeCell ref="K72:M72"/>
    <mergeCell ref="N72:Q72"/>
    <mergeCell ref="V72:AB72"/>
    <mergeCell ref="C69:D69"/>
    <mergeCell ref="F69:G69"/>
    <mergeCell ref="I69:J69"/>
    <mergeCell ref="K69:M69"/>
    <mergeCell ref="N69:Q69"/>
    <mergeCell ref="V69:AB69"/>
    <mergeCell ref="C70:D70"/>
    <mergeCell ref="F70:G70"/>
    <mergeCell ref="I70:J70"/>
    <mergeCell ref="K70:M70"/>
    <mergeCell ref="N70:Q70"/>
    <mergeCell ref="V70:AB70"/>
    <mergeCell ref="C67:D67"/>
    <mergeCell ref="F67:G67"/>
    <mergeCell ref="I67:J67"/>
    <mergeCell ref="K67:M67"/>
    <mergeCell ref="N67:Q67"/>
    <mergeCell ref="V67:AB67"/>
    <mergeCell ref="C68:D68"/>
    <mergeCell ref="F68:G68"/>
    <mergeCell ref="I68:J68"/>
    <mergeCell ref="K68:M68"/>
    <mergeCell ref="N68:Q68"/>
    <mergeCell ref="V68:AB68"/>
    <mergeCell ref="C65:D65"/>
    <mergeCell ref="F65:G65"/>
    <mergeCell ref="I65:J65"/>
    <mergeCell ref="K65:M65"/>
    <mergeCell ref="N65:Q65"/>
    <mergeCell ref="V65:AB65"/>
    <mergeCell ref="C66:D66"/>
    <mergeCell ref="F66:G66"/>
    <mergeCell ref="I66:J66"/>
    <mergeCell ref="K66:M66"/>
    <mergeCell ref="N66:Q66"/>
    <mergeCell ref="V66:AB66"/>
    <mergeCell ref="C63:D63"/>
    <mergeCell ref="F63:G63"/>
    <mergeCell ref="I63:J63"/>
    <mergeCell ref="K63:M63"/>
    <mergeCell ref="N63:Q63"/>
    <mergeCell ref="V63:AB63"/>
    <mergeCell ref="C64:D64"/>
    <mergeCell ref="F64:G64"/>
    <mergeCell ref="I64:J64"/>
    <mergeCell ref="K64:M64"/>
    <mergeCell ref="N64:Q64"/>
    <mergeCell ref="V64:AB64"/>
    <mergeCell ref="C61:D61"/>
    <mergeCell ref="F61:G61"/>
    <mergeCell ref="I61:J61"/>
    <mergeCell ref="K61:M61"/>
    <mergeCell ref="N61:Q61"/>
    <mergeCell ref="V61:AB61"/>
    <mergeCell ref="C62:D62"/>
    <mergeCell ref="F62:G62"/>
    <mergeCell ref="I62:J62"/>
    <mergeCell ref="K62:M62"/>
    <mergeCell ref="N62:Q62"/>
    <mergeCell ref="V62:AB62"/>
    <mergeCell ref="C59:D59"/>
    <mergeCell ref="F59:G59"/>
    <mergeCell ref="I59:J59"/>
    <mergeCell ref="K59:M59"/>
    <mergeCell ref="N59:Q59"/>
    <mergeCell ref="V59:AB59"/>
    <mergeCell ref="C60:D60"/>
    <mergeCell ref="F60:G60"/>
    <mergeCell ref="I60:J60"/>
    <mergeCell ref="K60:M60"/>
    <mergeCell ref="N60:Q60"/>
    <mergeCell ref="V60:AB60"/>
    <mergeCell ref="C57:D57"/>
    <mergeCell ref="F57:G57"/>
    <mergeCell ref="I57:J57"/>
    <mergeCell ref="K57:M57"/>
    <mergeCell ref="N57:Q57"/>
    <mergeCell ref="V57:AB57"/>
    <mergeCell ref="C58:D58"/>
    <mergeCell ref="F58:G58"/>
    <mergeCell ref="I58:J58"/>
    <mergeCell ref="K58:M58"/>
    <mergeCell ref="N58:Q58"/>
    <mergeCell ref="V58:AB58"/>
    <mergeCell ref="C55:D55"/>
    <mergeCell ref="F55:G55"/>
    <mergeCell ref="I55:J55"/>
    <mergeCell ref="K55:M55"/>
    <mergeCell ref="N55:Q55"/>
    <mergeCell ref="V55:AB55"/>
    <mergeCell ref="C56:D56"/>
    <mergeCell ref="F56:G56"/>
    <mergeCell ref="I56:J56"/>
    <mergeCell ref="K56:M56"/>
    <mergeCell ref="N56:Q56"/>
    <mergeCell ref="V56:AB56"/>
    <mergeCell ref="C53:D53"/>
    <mergeCell ref="F53:G53"/>
    <mergeCell ref="I53:J53"/>
    <mergeCell ref="K53:M53"/>
    <mergeCell ref="N53:Q53"/>
    <mergeCell ref="V53:AB53"/>
    <mergeCell ref="C54:D54"/>
    <mergeCell ref="F54:G54"/>
    <mergeCell ref="I54:J54"/>
    <mergeCell ref="K54:M54"/>
    <mergeCell ref="N54:Q54"/>
    <mergeCell ref="V54:AB54"/>
    <mergeCell ref="C51:D51"/>
    <mergeCell ref="F51:G51"/>
    <mergeCell ref="I51:J51"/>
    <mergeCell ref="K51:M51"/>
    <mergeCell ref="N51:Q51"/>
    <mergeCell ref="V51:AB51"/>
    <mergeCell ref="C52:D52"/>
    <mergeCell ref="F52:G52"/>
    <mergeCell ref="I52:J52"/>
    <mergeCell ref="K52:M52"/>
    <mergeCell ref="N52:Q52"/>
    <mergeCell ref="V52:AB52"/>
    <mergeCell ref="C49:D49"/>
    <mergeCell ref="F49:G49"/>
    <mergeCell ref="I49:J49"/>
    <mergeCell ref="K49:M49"/>
    <mergeCell ref="N49:Q49"/>
    <mergeCell ref="V49:AB49"/>
    <mergeCell ref="C50:D50"/>
    <mergeCell ref="F50:G50"/>
    <mergeCell ref="I50:J50"/>
    <mergeCell ref="K50:M50"/>
    <mergeCell ref="N50:Q50"/>
    <mergeCell ref="V50:AB50"/>
    <mergeCell ref="C47:D47"/>
    <mergeCell ref="F47:G47"/>
    <mergeCell ref="I47:J47"/>
    <mergeCell ref="K47:M47"/>
    <mergeCell ref="N47:Q47"/>
    <mergeCell ref="V47:AB47"/>
    <mergeCell ref="C48:D48"/>
    <mergeCell ref="F48:G48"/>
    <mergeCell ref="I48:J48"/>
    <mergeCell ref="K48:M48"/>
    <mergeCell ref="N48:Q48"/>
    <mergeCell ref="V48:AB48"/>
    <mergeCell ref="C45:D45"/>
    <mergeCell ref="F45:G45"/>
    <mergeCell ref="I45:J45"/>
    <mergeCell ref="K45:M45"/>
    <mergeCell ref="N45:Q45"/>
    <mergeCell ref="V45:AB45"/>
    <mergeCell ref="C46:D46"/>
    <mergeCell ref="F46:G46"/>
    <mergeCell ref="I46:J46"/>
    <mergeCell ref="K46:M46"/>
    <mergeCell ref="N46:Q46"/>
    <mergeCell ref="V46:AB46"/>
    <mergeCell ref="C43:D43"/>
    <mergeCell ref="F43:G43"/>
    <mergeCell ref="I43:J43"/>
    <mergeCell ref="K43:M43"/>
    <mergeCell ref="N43:Q43"/>
    <mergeCell ref="V43:AB43"/>
    <mergeCell ref="C44:D44"/>
    <mergeCell ref="F44:G44"/>
    <mergeCell ref="I44:J44"/>
    <mergeCell ref="K44:M44"/>
    <mergeCell ref="N44:Q44"/>
    <mergeCell ref="V44:AB44"/>
    <mergeCell ref="C41:D41"/>
    <mergeCell ref="F41:G41"/>
    <mergeCell ref="I41:J41"/>
    <mergeCell ref="K41:M41"/>
    <mergeCell ref="N41:Q41"/>
    <mergeCell ref="V41:AB41"/>
    <mergeCell ref="C42:D42"/>
    <mergeCell ref="F42:G42"/>
    <mergeCell ref="I42:J42"/>
    <mergeCell ref="K42:M42"/>
    <mergeCell ref="N42:Q42"/>
    <mergeCell ref="V42:AB42"/>
    <mergeCell ref="C39:D39"/>
    <mergeCell ref="F39:G39"/>
    <mergeCell ref="I39:J39"/>
    <mergeCell ref="K39:M39"/>
    <mergeCell ref="N39:Q39"/>
    <mergeCell ref="V39:AB39"/>
    <mergeCell ref="C40:D40"/>
    <mergeCell ref="F40:G40"/>
    <mergeCell ref="I40:J40"/>
    <mergeCell ref="K40:M40"/>
    <mergeCell ref="N40:Q40"/>
    <mergeCell ref="V40:AB40"/>
    <mergeCell ref="C37:D37"/>
    <mergeCell ref="F37:G37"/>
    <mergeCell ref="I37:J37"/>
    <mergeCell ref="K37:M37"/>
    <mergeCell ref="N37:Q37"/>
    <mergeCell ref="V37:AB37"/>
    <mergeCell ref="C38:D38"/>
    <mergeCell ref="F38:G38"/>
    <mergeCell ref="I38:J38"/>
    <mergeCell ref="K38:M38"/>
    <mergeCell ref="N38:Q38"/>
    <mergeCell ref="V38:AB38"/>
    <mergeCell ref="C35:D35"/>
    <mergeCell ref="F35:G35"/>
    <mergeCell ref="I35:J35"/>
    <mergeCell ref="K35:M35"/>
    <mergeCell ref="N35:Q35"/>
    <mergeCell ref="V35:AB35"/>
    <mergeCell ref="C36:D36"/>
    <mergeCell ref="F36:G36"/>
    <mergeCell ref="I36:J36"/>
    <mergeCell ref="K36:M36"/>
    <mergeCell ref="N36:Q36"/>
    <mergeCell ref="V36:AB36"/>
    <mergeCell ref="C33:D33"/>
    <mergeCell ref="F33:G33"/>
    <mergeCell ref="I33:J33"/>
    <mergeCell ref="K33:M33"/>
    <mergeCell ref="N33:Q33"/>
    <mergeCell ref="V33:AB33"/>
    <mergeCell ref="C34:D34"/>
    <mergeCell ref="F34:G34"/>
    <mergeCell ref="I34:J34"/>
    <mergeCell ref="K34:M34"/>
    <mergeCell ref="N34:Q34"/>
    <mergeCell ref="V34:AB34"/>
    <mergeCell ref="C31:D31"/>
    <mergeCell ref="F31:G31"/>
    <mergeCell ref="I31:J31"/>
    <mergeCell ref="K31:M31"/>
    <mergeCell ref="N31:Q31"/>
    <mergeCell ref="V31:AB31"/>
    <mergeCell ref="C32:D32"/>
    <mergeCell ref="F32:G32"/>
    <mergeCell ref="I32:J32"/>
    <mergeCell ref="K32:M32"/>
    <mergeCell ref="N32:Q32"/>
    <mergeCell ref="V32:AB32"/>
    <mergeCell ref="C29:D29"/>
    <mergeCell ref="F29:G29"/>
    <mergeCell ref="I29:J29"/>
    <mergeCell ref="K29:M29"/>
    <mergeCell ref="N29:Q29"/>
    <mergeCell ref="V29:AB29"/>
    <mergeCell ref="C30:D30"/>
    <mergeCell ref="F30:G30"/>
    <mergeCell ref="I30:J30"/>
    <mergeCell ref="K30:M30"/>
    <mergeCell ref="N30:Q30"/>
    <mergeCell ref="V30:AB30"/>
    <mergeCell ref="C27:D27"/>
    <mergeCell ref="F27:G27"/>
    <mergeCell ref="I27:J27"/>
    <mergeCell ref="K27:M27"/>
    <mergeCell ref="N27:Q27"/>
    <mergeCell ref="V27:AB27"/>
    <mergeCell ref="C28:D28"/>
    <mergeCell ref="F28:G28"/>
    <mergeCell ref="I28:J28"/>
    <mergeCell ref="K28:M28"/>
    <mergeCell ref="N28:Q28"/>
    <mergeCell ref="V28:AB28"/>
    <mergeCell ref="C25:D25"/>
    <mergeCell ref="F25:G25"/>
    <mergeCell ref="I25:J25"/>
    <mergeCell ref="K25:M25"/>
    <mergeCell ref="N25:Q25"/>
    <mergeCell ref="V25:AB25"/>
    <mergeCell ref="C26:D26"/>
    <mergeCell ref="F26:G26"/>
    <mergeCell ref="I26:J26"/>
    <mergeCell ref="K26:M26"/>
    <mergeCell ref="N26:Q26"/>
    <mergeCell ref="V26:AB26"/>
    <mergeCell ref="C23:D23"/>
    <mergeCell ref="F23:G23"/>
    <mergeCell ref="I23:J23"/>
    <mergeCell ref="K23:M23"/>
    <mergeCell ref="N23:Q23"/>
    <mergeCell ref="V23:AB23"/>
    <mergeCell ref="C24:D24"/>
    <mergeCell ref="F24:G24"/>
    <mergeCell ref="I24:J24"/>
    <mergeCell ref="K24:M24"/>
    <mergeCell ref="N24:Q24"/>
    <mergeCell ref="V24:AB24"/>
    <mergeCell ref="C21:D21"/>
    <mergeCell ref="F21:G21"/>
    <mergeCell ref="I21:J21"/>
    <mergeCell ref="K21:M21"/>
    <mergeCell ref="N21:Q21"/>
    <mergeCell ref="V21:AB21"/>
    <mergeCell ref="C22:D22"/>
    <mergeCell ref="F22:G22"/>
    <mergeCell ref="I22:J22"/>
    <mergeCell ref="K22:M22"/>
    <mergeCell ref="N22:Q22"/>
    <mergeCell ref="V22:AB22"/>
    <mergeCell ref="C19:D19"/>
    <mergeCell ref="F19:G19"/>
    <mergeCell ref="I19:J19"/>
    <mergeCell ref="K19:M19"/>
    <mergeCell ref="N19:Q19"/>
    <mergeCell ref="V19:AB19"/>
    <mergeCell ref="C20:D20"/>
    <mergeCell ref="F20:G20"/>
    <mergeCell ref="I20:J20"/>
    <mergeCell ref="K20:M20"/>
    <mergeCell ref="N20:Q20"/>
    <mergeCell ref="V20:AB20"/>
    <mergeCell ref="C17:D17"/>
    <mergeCell ref="F17:G17"/>
    <mergeCell ref="I17:J17"/>
    <mergeCell ref="K17:M17"/>
    <mergeCell ref="N17:Q17"/>
    <mergeCell ref="V17:AB17"/>
    <mergeCell ref="C18:D18"/>
    <mergeCell ref="F18:G18"/>
    <mergeCell ref="I18:J18"/>
    <mergeCell ref="K18:M18"/>
    <mergeCell ref="N18:Q18"/>
    <mergeCell ref="V18:AB18"/>
    <mergeCell ref="C15:D15"/>
    <mergeCell ref="F15:G15"/>
    <mergeCell ref="I15:J15"/>
    <mergeCell ref="K15:M15"/>
    <mergeCell ref="N15:Q15"/>
    <mergeCell ref="V15:AB15"/>
    <mergeCell ref="C16:D16"/>
    <mergeCell ref="F16:G16"/>
    <mergeCell ref="I16:J16"/>
    <mergeCell ref="K16:M16"/>
    <mergeCell ref="N16:Q16"/>
    <mergeCell ref="V16:AB16"/>
    <mergeCell ref="G11:H11"/>
    <mergeCell ref="I11:L11"/>
    <mergeCell ref="M11:R11"/>
    <mergeCell ref="U11:AB11"/>
    <mergeCell ref="G12:H12"/>
    <mergeCell ref="I12:L12"/>
    <mergeCell ref="M12:R12"/>
    <mergeCell ref="G13:H13"/>
    <mergeCell ref="I13:L13"/>
    <mergeCell ref="M13:R13"/>
    <mergeCell ref="U13:W13"/>
    <mergeCell ref="Y13:AB13"/>
    <mergeCell ref="B8:C8"/>
    <mergeCell ref="W8:X8"/>
    <mergeCell ref="G9:H9"/>
    <mergeCell ref="I9:L9"/>
    <mergeCell ref="M9:R9"/>
    <mergeCell ref="T9:T10"/>
    <mergeCell ref="U9:AB10"/>
    <mergeCell ref="G10:H10"/>
    <mergeCell ref="I10:L10"/>
    <mergeCell ref="M10:R10"/>
    <mergeCell ref="H3:O5"/>
    <mergeCell ref="B5:F5"/>
    <mergeCell ref="U5:AB5"/>
    <mergeCell ref="B6:C6"/>
    <mergeCell ref="D6:F6"/>
    <mergeCell ref="U6:AB6"/>
    <mergeCell ref="B7:C7"/>
    <mergeCell ref="E7:F7"/>
    <mergeCell ref="I7:O7"/>
    <mergeCell ref="C108:D108"/>
    <mergeCell ref="F108:G108"/>
    <mergeCell ref="I108:J108"/>
    <mergeCell ref="K108:M108"/>
    <mergeCell ref="N108:Q108"/>
    <mergeCell ref="V108:AB108"/>
    <mergeCell ref="C109:D109"/>
    <mergeCell ref="F109:G109"/>
    <mergeCell ref="I109:J109"/>
    <mergeCell ref="K109:M109"/>
    <mergeCell ref="N109:Q109"/>
    <mergeCell ref="V109:AB109"/>
    <mergeCell ref="C110:D110"/>
    <mergeCell ref="F110:G110"/>
    <mergeCell ref="I110:J110"/>
    <mergeCell ref="K110:M110"/>
    <mergeCell ref="N110:Q110"/>
    <mergeCell ref="V110:AB110"/>
    <mergeCell ref="C111:D111"/>
    <mergeCell ref="F111:G111"/>
    <mergeCell ref="I111:J111"/>
    <mergeCell ref="K111:M111"/>
    <mergeCell ref="N111:Q111"/>
    <mergeCell ref="V111:AB111"/>
    <mergeCell ref="C112:D112"/>
    <mergeCell ref="F112:G112"/>
    <mergeCell ref="I112:J112"/>
    <mergeCell ref="K112:M112"/>
    <mergeCell ref="N112:Q112"/>
    <mergeCell ref="V112:AB112"/>
    <mergeCell ref="C113:D113"/>
    <mergeCell ref="F113:G113"/>
    <mergeCell ref="I113:J113"/>
    <mergeCell ref="K113:M113"/>
    <mergeCell ref="N113:Q113"/>
    <mergeCell ref="V113:AB113"/>
    <mergeCell ref="C114:D114"/>
    <mergeCell ref="F114:G114"/>
    <mergeCell ref="I114:J114"/>
    <mergeCell ref="K114:M114"/>
    <mergeCell ref="N114:Q114"/>
    <mergeCell ref="V114:AB114"/>
    <mergeCell ref="C115:D115"/>
    <mergeCell ref="F115:G115"/>
    <mergeCell ref="I115:J115"/>
    <mergeCell ref="K115:M115"/>
    <mergeCell ref="N115:Q115"/>
    <mergeCell ref="V115:AB115"/>
    <mergeCell ref="V120:AB120"/>
    <mergeCell ref="C121:D121"/>
    <mergeCell ref="F121:G121"/>
    <mergeCell ref="I121:J121"/>
    <mergeCell ref="K121:M121"/>
    <mergeCell ref="N121:Q121"/>
    <mergeCell ref="V121:AB121"/>
    <mergeCell ref="C122:D122"/>
    <mergeCell ref="F122:G122"/>
    <mergeCell ref="I122:J122"/>
    <mergeCell ref="K122:M122"/>
    <mergeCell ref="N122:Q122"/>
    <mergeCell ref="V122:AB122"/>
    <mergeCell ref="C123:D123"/>
    <mergeCell ref="F123:G123"/>
    <mergeCell ref="I123:J123"/>
    <mergeCell ref="K123:M123"/>
    <mergeCell ref="N123:Q123"/>
    <mergeCell ref="V123:AB123"/>
    <mergeCell ref="C124:D124"/>
    <mergeCell ref="F124:G124"/>
    <mergeCell ref="I124:J124"/>
    <mergeCell ref="K124:M124"/>
    <mergeCell ref="N124:Q124"/>
    <mergeCell ref="V124:AB124"/>
  </mergeCells>
  <phoneticPr fontId="10"/>
  <dataValidations count="13">
    <dataValidation imeMode="halfAlpha" allowBlank="1" showInputMessage="1" showErrorMessage="1" sqref="H16:J130" xr:uid="{FFC7B249-6B33-448D-840F-08519DA408A7}"/>
    <dataValidation type="whole" allowBlank="1" showInputMessage="1" showErrorMessage="1" sqref="Y2:Y3" xr:uid="{DBD5CD38-9F4A-47A9-9B97-C384238912D3}">
      <formula1>1</formula1>
      <formula2>31</formula2>
    </dataValidation>
    <dataValidation type="whole" allowBlank="1" showInputMessage="1" showErrorMessage="1" sqref="E16:E130" xr:uid="{DE179503-0FC7-42FA-B1A2-62288A0FF2F4}">
      <formula1>1</formula1>
      <formula2>9999</formula2>
    </dataValidation>
    <dataValidation type="whole" allowBlank="1" showInputMessage="1" showErrorMessage="1" sqref="W2:W3" xr:uid="{D642C653-FB6A-46D5-A078-E9ABB1CEEC6F}">
      <formula1>1</formula1>
      <formula2>12</formula2>
    </dataValidation>
    <dataValidation type="whole" allowBlank="1" showInputMessage="1" showErrorMessage="1" sqref="U2:U3" xr:uid="{25771C1D-EC0A-42BC-9E4F-EAEDB1172C7B}">
      <formula1>2000</formula1>
      <formula2>2100</formula2>
    </dataValidation>
    <dataValidation type="whole" allowBlank="1" showInputMessage="1" showErrorMessage="1" sqref="R16:R130" xr:uid="{972216C8-89C5-41DF-BB17-7AE980D19336}">
      <formula1>-9999</formula1>
      <formula2>9999</formula2>
    </dataValidation>
    <dataValidation type="list" allowBlank="1" showInputMessage="1" showErrorMessage="1" sqref="U17 U20:U130" xr:uid="{D2E6BB96-3BC0-4135-A085-D25D09975EAE}">
      <formula1>"１０％,軽減8%,非課税0％,課税対象外0％"</formula1>
    </dataValidation>
    <dataValidation type="list" allowBlank="1" showInputMessage="1" showErrorMessage="1" sqref="U18 U16" xr:uid="{6879EC5C-D47C-44B7-9BFB-077B3C34135F}">
      <formula1>"１０％,軽減8%,非課税0%,課税対象外0%"</formula1>
    </dataValidation>
    <dataValidation type="list" allowBlank="1" showInputMessage="1" showErrorMessage="1" sqref="U19" xr:uid="{9788F050-BF5A-4D92-AADA-45651538533C}">
      <formula1>"１０％,軽減8%,非課税0％,課税対象外0%"</formula1>
    </dataValidation>
    <dataValidation type="list" allowBlank="1" showInputMessage="1" showErrorMessage="1" sqref="F12" xr:uid="{E8476628-DCB3-466F-89A9-F95AC81005C0}">
      <formula1>"非課税0%,課税対象外0%,0％,　"</formula1>
    </dataValidation>
    <dataValidation type="whole" allowBlank="1" showInputMessage="1" showErrorMessage="1" sqref="C16:D130" xr:uid="{C956554B-0169-4973-8669-7F940E227C59}">
      <formula1>0</formula1>
      <formula2>99999999999</formula2>
    </dataValidation>
    <dataValidation type="decimal" operator="greaterThan" allowBlank="1" showInputMessage="1" showErrorMessage="1" sqref="S16:T130" xr:uid="{73B47ED7-3255-43C3-9C4D-3B8E5F0F1BEA}">
      <formula1>-999999999</formula1>
    </dataValidation>
    <dataValidation type="list" allowBlank="1" showInputMessage="1" showErrorMessage="1" sqref="AB12" xr:uid="{249836A9-32DD-4129-B17A-F97A76889E02}">
      <formula1>"㊞,　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2" fitToHeight="0" orientation="landscape" blackAndWhite="1" r:id="rId1"/>
  <headerFooter>
    <oddFooter>&amp;C&amp;P/&amp;N</oddFooter>
  </headerFooter>
  <rowBreaks count="4" manualBreakCount="4">
    <brk id="30" max="28" man="1"/>
    <brk id="55" max="28" man="1"/>
    <brk id="80" max="28" man="1"/>
    <brk id="105" max="28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DDFF9A9728654592337F99D6160B3B" ma:contentTypeVersion="14" ma:contentTypeDescription="新しいドキュメントを作成します。" ma:contentTypeScope="" ma:versionID="35ed9622dc123f0aeb728a6d15a50639">
  <xsd:schema xmlns:xsd="http://www.w3.org/2001/XMLSchema" xmlns:xs="http://www.w3.org/2001/XMLSchema" xmlns:p="http://schemas.microsoft.com/office/2006/metadata/properties" xmlns:ns3="275264e6-9fb2-4ca4-93fb-cf53772415b2" xmlns:ns4="05fea214-476b-4561-8f83-739237cff9d3" targetNamespace="http://schemas.microsoft.com/office/2006/metadata/properties" ma:root="true" ma:fieldsID="8cf05f6390b19a3ead6eccdf04b20807" ns3:_="" ns4:_="">
    <xsd:import namespace="275264e6-9fb2-4ca4-93fb-cf53772415b2"/>
    <xsd:import namespace="05fea214-476b-4561-8f83-739237cff9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264e6-9fb2-4ca4-93fb-cf53772415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ea214-476b-4561-8f83-739237cff9d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75264e6-9fb2-4ca4-93fb-cf53772415b2" xsi:nil="true"/>
  </documentManagement>
</p:properties>
</file>

<file path=customXml/itemProps1.xml><?xml version="1.0" encoding="utf-8"?>
<ds:datastoreItem xmlns:ds="http://schemas.openxmlformats.org/officeDocument/2006/customXml" ds:itemID="{39B1B88B-AC81-4DCB-803A-EA4A933CF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5264e6-9fb2-4ca4-93fb-cf53772415b2"/>
    <ds:schemaRef ds:uri="05fea214-476b-4561-8f83-739237cff9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20CC41-7CAA-4E39-AF38-6B11688B9D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639694-1BC8-4EB3-8F53-E089FFF5A239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275264e6-9fb2-4ca4-93fb-cf53772415b2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05fea214-476b-4561-8f83-739237cff9d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月締総括請求書【記入見本】</vt:lpstr>
      <vt:lpstr>月締総括請求書</vt:lpstr>
      <vt:lpstr>請求書(レンタル・販売)【記入見本】</vt:lpstr>
      <vt:lpstr>請求書(レンタル・販売)</vt:lpstr>
      <vt:lpstr>請求書(物品販売)【記入見本】</vt:lpstr>
      <vt:lpstr>請求書(物品販売)</vt:lpstr>
      <vt:lpstr>請求書 (修理)【入力見本】</vt:lpstr>
      <vt:lpstr>請求書 (修理)</vt:lpstr>
      <vt:lpstr>月締総括請求書!Print_Area</vt:lpstr>
      <vt:lpstr>月締総括請求書【記入見本】!Print_Area</vt:lpstr>
      <vt:lpstr>'請求書 (修理)'!Print_Area</vt:lpstr>
      <vt:lpstr>'請求書 (修理)【入力見本】'!Print_Area</vt:lpstr>
      <vt:lpstr>'請求書(レンタル・販売)'!Print_Area</vt:lpstr>
      <vt:lpstr>'請求書(レンタル・販売)【記入見本】'!Print_Area</vt:lpstr>
      <vt:lpstr>'請求書(物品販売)'!Print_Area</vt:lpstr>
      <vt:lpstr>'請求書(物品販売)【記入見本】'!Print_Area</vt:lpstr>
      <vt:lpstr>'請求書 (修理)'!Print_Titles</vt:lpstr>
      <vt:lpstr>'請求書 (修理)【入力見本】'!Print_Titles</vt:lpstr>
      <vt:lpstr>'請求書(レンタル・販売)'!Print_Titles</vt:lpstr>
      <vt:lpstr>'請求書(レンタル・販売)【記入見本】'!Print_Titles</vt:lpstr>
      <vt:lpstr>'請求書(物品販売)'!Print_Titles</vt:lpstr>
      <vt:lpstr>'請求書(物品販売)【記入見本】'!Print_Titles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レンタルのニッケン</dc:creator>
  <cp:keywords/>
  <dc:description/>
  <cp:lastModifiedBy>島原 南</cp:lastModifiedBy>
  <cp:revision/>
  <cp:lastPrinted>2025-05-21T07:48:47Z</cp:lastPrinted>
  <dcterms:created xsi:type="dcterms:W3CDTF">2012-02-13T07:42:01Z</dcterms:created>
  <dcterms:modified xsi:type="dcterms:W3CDTF">2025-05-21T07:55:44Z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0x010100D8DDFF9A9728654592337F99D6160B3B</vt:lpwstr>
  </property>
  <property fmtid="{D5CDD505-2E9C-101B-9397-08002B2CF9AE}" pid="3" name="MediaServiceImageTags">
    <vt:lpwstr/>
  </property>
</Properties>
</file>